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W:\25년\회람\8월\Data Book\"/>
    </mc:Choice>
  </mc:AlternateContent>
  <xr:revisionPtr revIDLastSave="0" documentId="13_ncr:1_{FF410CAF-394F-47C9-9721-A1F3F973BDB2}" xr6:coauthVersionLast="47" xr6:coauthVersionMax="47" xr10:uidLastSave="{00000000-0000-0000-0000-000000000000}"/>
  <bookViews>
    <workbookView xWindow="31800" yWindow="1440" windowWidth="24015" windowHeight="12195" tabRatio="832" xr2:uid="{C922A74A-EE57-413D-A131-AEAE0E06B8E0}"/>
  </bookViews>
  <sheets>
    <sheet name="Index" sheetId="7" r:id="rId1"/>
    <sheet name=" 1. Environmental" sheetId="2" r:id="rId2"/>
    <sheet name=" 2. Social" sheetId="8" r:id="rId3"/>
    <sheet name=" 3. Governance" sheetId="9"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______SUM1" hidden="1">{#N/A,#N/A,FALSE,"단축1";#N/A,#N/A,FALSE,"단축2";#N/A,#N/A,FALSE,"단축3";#N/A,#N/A,FALSE,"장축";#N/A,#N/A,FALSE,"4WD"}</definedName>
    <definedName name="_______T2" hidden="1">{#N/A,#N/A,FALSE,"단축1";#N/A,#N/A,FALSE,"단축2";#N/A,#N/A,FALSE,"단축3";#N/A,#N/A,FALSE,"장축";#N/A,#N/A,FALSE,"4WD"}</definedName>
    <definedName name="_______W2" hidden="1">{#N/A,#N/A,FALSE,"품의서";#N/A,#N/A,FALSE,"전제";#N/A,#N/A,FALSE,"총손";#N/A,#N/A,FALSE,"손익"}</definedName>
    <definedName name="______SUM1" hidden="1">{#N/A,#N/A,FALSE,"단축1";#N/A,#N/A,FALSE,"단축2";#N/A,#N/A,FALSE,"단축3";#N/A,#N/A,FALSE,"장축";#N/A,#N/A,FALSE,"4WD"}</definedName>
    <definedName name="______T2" hidden="1">{#N/A,#N/A,FALSE,"단축1";#N/A,#N/A,FALSE,"단축2";#N/A,#N/A,FALSE,"단축3";#N/A,#N/A,FALSE,"장축";#N/A,#N/A,FALSE,"4WD"}</definedName>
    <definedName name="______W2" hidden="1">{#N/A,#N/A,FALSE,"품의서";#N/A,#N/A,FALSE,"전제";#N/A,#N/A,FALSE,"총손";#N/A,#N/A,FALSE,"손익"}</definedName>
    <definedName name="_____SUM1" hidden="1">{#N/A,#N/A,FALSE,"단축1";#N/A,#N/A,FALSE,"단축2";#N/A,#N/A,FALSE,"단축3";#N/A,#N/A,FALSE,"장축";#N/A,#N/A,FALSE,"4WD"}</definedName>
    <definedName name="_____T2" hidden="1">{#N/A,#N/A,FALSE,"단축1";#N/A,#N/A,FALSE,"단축2";#N/A,#N/A,FALSE,"단축3";#N/A,#N/A,FALSE,"장축";#N/A,#N/A,FALSE,"4WD"}</definedName>
    <definedName name="_____W2" hidden="1">{#N/A,#N/A,FALSE,"품의서";#N/A,#N/A,FALSE,"전제";#N/A,#N/A,FALSE,"총손";#N/A,#N/A,FALSE,"손익"}</definedName>
    <definedName name="____ERT1" hidden="1">{#N/A,#N/A,FALSE,"단축1";#N/A,#N/A,FALSE,"단축2";#N/A,#N/A,FALSE,"단축3";#N/A,#N/A,FALSE,"장축";#N/A,#N/A,FALSE,"4WD"}</definedName>
    <definedName name="____SDW1" hidden="1">#REF!</definedName>
    <definedName name="____SUM1" hidden="1">{#N/A,#N/A,FALSE,"단축1";#N/A,#N/A,FALSE,"단축2";#N/A,#N/A,FALSE,"단축3";#N/A,#N/A,FALSE,"장축";#N/A,#N/A,FALSE,"4WD"}</definedName>
    <definedName name="____T2" hidden="1">{#N/A,#N/A,FALSE,"단축1";#N/A,#N/A,FALSE,"단축2";#N/A,#N/A,FALSE,"단축3";#N/A,#N/A,FALSE,"장축";#N/A,#N/A,FALSE,"4WD"}</definedName>
    <definedName name="____W2" hidden="1">{#N/A,#N/A,FALSE,"품의서";#N/A,#N/A,FALSE,"전제";#N/A,#N/A,FALSE,"총손";#N/A,#N/A,FALSE,"손익"}</definedName>
    <definedName name="___A4" hidden="1">{#N/A,#N/A,FALSE,"KMC최종회의(7월) 자료"}</definedName>
    <definedName name="___ERT1" hidden="1">{#N/A,#N/A,FALSE,"단축1";#N/A,#N/A,FALSE,"단축2";#N/A,#N/A,FALSE,"단축3";#N/A,#N/A,FALSE,"장축";#N/A,#N/A,FALSE,"4WD"}</definedName>
    <definedName name="___SDW1" hidden="1">#REF!</definedName>
    <definedName name="___SUM1" hidden="1">{#N/A,#N/A,FALSE,"단축1";#N/A,#N/A,FALSE,"단축2";#N/A,#N/A,FALSE,"단축3";#N/A,#N/A,FALSE,"장축";#N/A,#N/A,FALSE,"4WD"}</definedName>
    <definedName name="___T2" hidden="1">{#N/A,#N/A,FALSE,"단축1";#N/A,#N/A,FALSE,"단축2";#N/A,#N/A,FALSE,"단축3";#N/A,#N/A,FALSE,"장축";#N/A,#N/A,FALSE,"4WD"}</definedName>
    <definedName name="___TRT11" hidden="1">{#N/A,#N/A,FALSE,"표지";#N/A,#N/A,FALSE,"전제";#N/A,#N/A,FALSE,"손익-자 (2)";#N/A,#N/A,FALSE,"손익-자";#N/A,#N/A,FALSE,"손익-마 (2)";#N/A,#N/A,FALSE,"손익-마";#N/A,#N/A,FALSE,"총손최종"}</definedName>
    <definedName name="___W2" hidden="1">{#N/A,#N/A,FALSE,"품의서";#N/A,#N/A,FALSE,"전제";#N/A,#N/A,FALSE,"총손";#N/A,#N/A,FALSE,"손익"}</definedName>
    <definedName name="__A1" hidden="1">{#N/A,#N/A,FALSE,"KMC최종회의(7월) 자료"}</definedName>
    <definedName name="__A2" hidden="1">{#N/A,#N/A,FALSE,"KMC최종회의(7월) 자료"}</definedName>
    <definedName name="__A3" hidden="1">{#N/A,#N/A,FALSE,"단축1";#N/A,#N/A,FALSE,"단축2";#N/A,#N/A,FALSE,"단축3";#N/A,#N/A,FALSE,"장축";#N/A,#N/A,FALSE,"4WD"}</definedName>
    <definedName name="__A5" hidden="1">{#N/A,#N/A,FALSE,"KMC최종회의(7월) 자료"}</definedName>
    <definedName name="__A6" hidden="1">{#N/A,#N/A,FALSE,"KMC최종회의(7월) 자료"}</definedName>
    <definedName name="__A7" hidden="1">{#N/A,#N/A,FALSE,"KMC최종회의(7월) 자료"}</definedName>
    <definedName name="__A8" hidden="1">{#N/A,#N/A,FALSE,"KMC최종회의(7월) 자료"}</definedName>
    <definedName name="__A9" hidden="1">{#N/A,#N/A,FALSE,"KMC최종회의(7월) 자료"}</definedName>
    <definedName name="__AA4" hidden="1">{#N/A,#N/A,FALSE,"신규dep";#N/A,#N/A,FALSE,"신규dep-금형상각후";#N/A,#N/A,FALSE,"신규dep-연구비상각후";#N/A,#N/A,FALSE,"신규dep-기계,공구상각후"}</definedName>
    <definedName name="__D20" hidden="1">{#N/A,#N/A,FALSE,"단축1";#N/A,#N/A,FALSE,"단축2";#N/A,#N/A,FALSE,"단축3";#N/A,#N/A,FALSE,"장축";#N/A,#N/A,FALSE,"4WD"}</definedName>
    <definedName name="__DR1" hidden="1">{#N/A,#N/A,FALSE,"업체선정";#N/A,#N/A,FALSE,"업체선정sheet";#N/A,#N/A,FALSE,"업체실태";#N/A,#N/A,FALSE,"업체실태(1)";#N/A,#N/A,FALSE,"종업원현황(2)";#N/A,#N/A,FALSE,"생산품목(3)";#N/A,#N/A,FALSE,"장비보유현황";#N/A,#N/A,FALSE,"차량및약도";#N/A,#N/A,FALSE,"금형LIST"}</definedName>
    <definedName name="__E1" hidden="1">{#N/A,#N/A,FALSE,"KMC최종회의(7월) 자료"}</definedName>
    <definedName name="__E2" hidden="1">{#N/A,#N/A,FALSE,"KMC최종회의(7월) 자료"}</definedName>
    <definedName name="__e3" hidden="1">{#N/A,#N/A,FALSE,"단축1";#N/A,#N/A,FALSE,"단축2";#N/A,#N/A,FALSE,"단축3";#N/A,#N/A,FALSE,"장축";#N/A,#N/A,FALSE,"4WD"}</definedName>
    <definedName name="__e4" hidden="1">{#N/A,#N/A,FALSE,"단축1";#N/A,#N/A,FALSE,"단축2";#N/A,#N/A,FALSE,"단축3";#N/A,#N/A,FALSE,"장축";#N/A,#N/A,FALSE,"4WD"}</definedName>
    <definedName name="__e5" hidden="1">{#N/A,#N/A,FALSE,"단축1";#N/A,#N/A,FALSE,"단축2";#N/A,#N/A,FALSE,"단축3";#N/A,#N/A,FALSE,"장축";#N/A,#N/A,FALSE,"4WD"}</definedName>
    <definedName name="__e6" hidden="1">{#N/A,#N/A,FALSE,"단축1";#N/A,#N/A,FALSE,"단축2";#N/A,#N/A,FALSE,"단축3";#N/A,#N/A,FALSE,"장축";#N/A,#N/A,FALSE,"4WD"}</definedName>
    <definedName name="__e7" hidden="1">{#N/A,#N/A,FALSE,"신규dep";#N/A,#N/A,FALSE,"신규dep-금형상각후";#N/A,#N/A,FALSE,"신규dep-연구비상각후";#N/A,#N/A,FALSE,"신규dep-기계,공구상각후"}</definedName>
    <definedName name="__e8" hidden="1">{#N/A,#N/A,FALSE,"신규dep";#N/A,#N/A,FALSE,"신규dep-금형상각후";#N/A,#N/A,FALSE,"신규dep-연구비상각후";#N/A,#N/A,FALSE,"신규dep-기계,공구상각후"}</definedName>
    <definedName name="__e9" hidden="1">{#N/A,#N/A,FALSE,"단축1";#N/A,#N/A,FALSE,"단축2";#N/A,#N/A,FALSE,"단축3";#N/A,#N/A,FALSE,"장축";#N/A,#N/A,FALSE,"4WD"}</definedName>
    <definedName name="__ERT1" hidden="1">{#N/A,#N/A,FALSE,"단축1";#N/A,#N/A,FALSE,"단축2";#N/A,#N/A,FALSE,"단축3";#N/A,#N/A,FALSE,"장축";#N/A,#N/A,FALSE,"4WD"}</definedName>
    <definedName name="__IntlFixup" hidden="1">TRUE</definedName>
    <definedName name="__k10" hidden="1">{#N/A,#N/A,FALSE,"표지";#N/A,#N/A,FALSE,"전제";#N/A,#N/A,FALSE,"손익-자 (2)";#N/A,#N/A,FALSE,"손익-자";#N/A,#N/A,FALSE,"손익-마 (2)";#N/A,#N/A,FALSE,"손익-마";#N/A,#N/A,FALSE,"총손최종"}</definedName>
    <definedName name="__k11" hidden="1">{#N/A,#N/A,FALSE,"표지";#N/A,#N/A,FALSE,"을지1";#N/A,#N/A,FALSE,"일정1";#N/A,#N/A,FALSE,"일정2";#N/A,#N/A,FALSE,"11T-C";#N/A,#N/A,FALSE,"15T-D";#N/A,#N/A,FALSE,"판매현황";#N/A,#N/A,FALSE,"업무 FLOW"}</definedName>
    <definedName name="__k12" hidden="1">{#N/A,#N/A,FALSE,"표지";#N/A,#N/A,FALSE,"을지1";#N/A,#N/A,FALSE,"일정1";#N/A,#N/A,FALSE,"일정2";#N/A,#N/A,FALSE,"11T-C";#N/A,#N/A,FALSE,"15T-D";#N/A,#N/A,FALSE,"판매현황";#N/A,#N/A,FALSE,"업무 FLOW"}</definedName>
    <definedName name="__k13" hidden="1">{#N/A,#N/A,FALSE,"표지";#N/A,#N/A,FALSE,"전제";#N/A,#N/A,FALSE,"손익-자 (2)";#N/A,#N/A,FALSE,"손익-자";#N/A,#N/A,FALSE,"손익-마 (2)";#N/A,#N/A,FALSE,"손익-마";#N/A,#N/A,FALSE,"총손최종"}</definedName>
    <definedName name="__k14" hidden="1">{#N/A,#N/A,FALSE,"표지";#N/A,#N/A,FALSE,"전제";#N/A,#N/A,FALSE,"손익-자 (2)";#N/A,#N/A,FALSE,"손익-자";#N/A,#N/A,FALSE,"손익-마 (2)";#N/A,#N/A,FALSE,"손익-마";#N/A,#N/A,FALSE,"총손최종"}</definedName>
    <definedName name="__k15" hidden="1">{#N/A,#N/A,FALSE,"표지";#N/A,#N/A,FALSE,"을지1";#N/A,#N/A,FALSE,"일정1";#N/A,#N/A,FALSE,"일정2";#N/A,#N/A,FALSE,"11T-C";#N/A,#N/A,FALSE,"15T-D";#N/A,#N/A,FALSE,"판매현황";#N/A,#N/A,FALSE,"업무 FLOW"}</definedName>
    <definedName name="__k16" hidden="1">{#N/A,#N/A,FALSE,"표지";#N/A,#N/A,FALSE,"을지1";#N/A,#N/A,FALSE,"일정1";#N/A,#N/A,FALSE,"일정2";#N/A,#N/A,FALSE,"11T-C";#N/A,#N/A,FALSE,"15T-D";#N/A,#N/A,FALSE,"판매현황";#N/A,#N/A,FALSE,"업무 FLOW"}</definedName>
    <definedName name="__k17" hidden="1">{#N/A,#N/A,FALSE,"표지";#N/A,#N/A,FALSE,"전제";#N/A,#N/A,FALSE,"손익-자 (2)";#N/A,#N/A,FALSE,"손익-자";#N/A,#N/A,FALSE,"손익-마 (2)";#N/A,#N/A,FALSE,"손익-마";#N/A,#N/A,FALSE,"총손최종"}</definedName>
    <definedName name="__k18" hidden="1">{#N/A,#N/A,FALSE,"표지";#N/A,#N/A,FALSE,"전제";#N/A,#N/A,FALSE,"손익-자 (2)";#N/A,#N/A,FALSE,"손익-자";#N/A,#N/A,FALSE,"손익-마 (2)";#N/A,#N/A,FALSE,"손익-마";#N/A,#N/A,FALSE,"총손최종"}</definedName>
    <definedName name="__k19" hidden="1">{#N/A,#N/A,FALSE,"신규dep";#N/A,#N/A,FALSE,"신규dep-금형상각후";#N/A,#N/A,FALSE,"신규dep-연구비상각후";#N/A,#N/A,FALSE,"신규dep-기계,공구상각후"}</definedName>
    <definedName name="__k2" hidden="1">{#N/A,#N/A,FALSE,"표지";#N/A,#N/A,FALSE,"을지1";#N/A,#N/A,FALSE,"일정1";#N/A,#N/A,FALSE,"일정2";#N/A,#N/A,FALSE,"11T-C";#N/A,#N/A,FALSE,"15T-D";#N/A,#N/A,FALSE,"판매현황";#N/A,#N/A,FALSE,"업무 FLOW"}</definedName>
    <definedName name="__k20" hidden="1">{#N/A,#N/A,FALSE,"표지";#N/A,#N/A,FALSE,"전제";#N/A,#N/A,FALSE,"손익-자 (2)";#N/A,#N/A,FALSE,"손익-자";#N/A,#N/A,FALSE,"손익-마 (2)";#N/A,#N/A,FALSE,"손익-마";#N/A,#N/A,FALSE,"총손최종"}</definedName>
    <definedName name="__k21" hidden="1">{#N/A,#N/A,FALSE,"표지";#N/A,#N/A,FALSE,"전제";#N/A,#N/A,FALSE,"손익-자 (2)";#N/A,#N/A,FALSE,"손익-자";#N/A,#N/A,FALSE,"손익-마 (2)";#N/A,#N/A,FALSE,"손익-마";#N/A,#N/A,FALSE,"총손최종"}</definedName>
    <definedName name="__k22" hidden="1">{#N/A,#N/A,FALSE,"표지";#N/A,#N/A,FALSE,"을지1";#N/A,#N/A,FALSE,"일정1";#N/A,#N/A,FALSE,"일정2";#N/A,#N/A,FALSE,"11T-C";#N/A,#N/A,FALSE,"15T-D";#N/A,#N/A,FALSE,"판매현황";#N/A,#N/A,FALSE,"업무 FLOW"}</definedName>
    <definedName name="__k23" hidden="1">{#N/A,#N/A,FALSE,"표지";#N/A,#N/A,FALSE,"전제";#N/A,#N/A,FALSE,"손익-자 (2)";#N/A,#N/A,FALSE,"손익-자";#N/A,#N/A,FALSE,"손익-마 (2)";#N/A,#N/A,FALSE,"손익-마";#N/A,#N/A,FALSE,"총손최종"}</definedName>
    <definedName name="__k24" hidden="1">{#N/A,#N/A,FALSE,"표지";#N/A,#N/A,FALSE,"전제";#N/A,#N/A,FALSE,"손익-자 (2)";#N/A,#N/A,FALSE,"손익-자";#N/A,#N/A,FALSE,"손익-마 (2)";#N/A,#N/A,FALSE,"손익-마";#N/A,#N/A,FALSE,"총손최종"}</definedName>
    <definedName name="__k25" hidden="1">{#N/A,#N/A,FALSE,"표지";#N/A,#N/A,FALSE,"전제";#N/A,#N/A,FALSE,"손익-자 (2)";#N/A,#N/A,FALSE,"손익-자";#N/A,#N/A,FALSE,"손익-마 (2)";#N/A,#N/A,FALSE,"손익-마";#N/A,#N/A,FALSE,"총손최종"}</definedName>
    <definedName name="__k26" hidden="1">{#N/A,#N/A,FALSE,"표지";#N/A,#N/A,FALSE,"전제";#N/A,#N/A,FALSE,"손익-자 (2)";#N/A,#N/A,FALSE,"손익-자";#N/A,#N/A,FALSE,"손익-마 (2)";#N/A,#N/A,FALSE,"손익-마";#N/A,#N/A,FALSE,"총손최종"}</definedName>
    <definedName name="__k28" hidden="1">{#N/A,#N/A,FALSE,"신규dep";#N/A,#N/A,FALSE,"신규dep-금형상각후";#N/A,#N/A,FALSE,"신규dep-연구비상각후";#N/A,#N/A,FALSE,"신규dep-기계,공구상각후"}</definedName>
    <definedName name="__k29" hidden="1">{#N/A,#N/A,FALSE,"표지";#N/A,#N/A,FALSE,"을지1";#N/A,#N/A,FALSE,"일정1";#N/A,#N/A,FALSE,"일정2";#N/A,#N/A,FALSE,"11T-C";#N/A,#N/A,FALSE,"15T-D";#N/A,#N/A,FALSE,"판매현황";#N/A,#N/A,FALSE,"업무 FLOW"}</definedName>
    <definedName name="__k30" hidden="1">{#N/A,#N/A,FALSE,"표지";#N/A,#N/A,FALSE,"전제";#N/A,#N/A,FALSE,"손익-자 (2)";#N/A,#N/A,FALSE,"손익-자";#N/A,#N/A,FALSE,"손익-마 (2)";#N/A,#N/A,FALSE,"손익-마";#N/A,#N/A,FALSE,"총손최종"}</definedName>
    <definedName name="__k7" hidden="1">{#N/A,#N/A,FALSE,"단축1";#N/A,#N/A,FALSE,"단축2";#N/A,#N/A,FALSE,"단축3";#N/A,#N/A,FALSE,"장축";#N/A,#N/A,FALSE,"4WD"}</definedName>
    <definedName name="__k8" hidden="1">{#N/A,#N/A,FALSE,"단축1";#N/A,#N/A,FALSE,"단축2";#N/A,#N/A,FALSE,"단축3";#N/A,#N/A,FALSE,"장축";#N/A,#N/A,FALSE,"4WD"}</definedName>
    <definedName name="__k9" hidden="1">{#N/A,#N/A,FALSE,"단축1";#N/A,#N/A,FALSE,"단축2";#N/A,#N/A,FALSE,"단축3";#N/A,#N/A,FALSE,"장축";#N/A,#N/A,FALSE,"4WD"}</definedName>
    <definedName name="__kk1" hidden="1">{#N/A,#N/A,FALSE,"표지";#N/A,#N/A,FALSE,"전제";#N/A,#N/A,FALSE,"손익-자 (2)";#N/A,#N/A,FALSE,"손익-자";#N/A,#N/A,FALSE,"손익-마 (2)";#N/A,#N/A,FALSE,"손익-마";#N/A,#N/A,FALSE,"총손최종"}</definedName>
    <definedName name="__O11" hidden="1">{#N/A,#N/A,FALSE,"단축1";#N/A,#N/A,FALSE,"단축2";#N/A,#N/A,FALSE,"단축3";#N/A,#N/A,FALSE,"장축";#N/A,#N/A,FALSE,"4WD"}</definedName>
    <definedName name="__P2" hidden="1">{#N/A,#N/A,FALSE,"단축1";#N/A,#N/A,FALSE,"단축2";#N/A,#N/A,FALSE,"단축3";#N/A,#N/A,FALSE,"장축";#N/A,#N/A,FALSE,"4WD"}</definedName>
    <definedName name="__P3" hidden="1">{#N/A,#N/A,FALSE,"단축1";#N/A,#N/A,FALSE,"단축2";#N/A,#N/A,FALSE,"단축3";#N/A,#N/A,FALSE,"장축";#N/A,#N/A,FALSE,"4WD"}</definedName>
    <definedName name="__Q1" hidden="1">{#N/A,#N/A,FALSE,"KMC최종회의(7월) 자료"}</definedName>
    <definedName name="__Q2" hidden="1">{#N/A,#N/A,FALSE,"KMC최종회의(7월) 자료"}</definedName>
    <definedName name="__Q3" hidden="1">{#N/A,#N/A,FALSE,"KMC최종회의(7월) 자료"}</definedName>
    <definedName name="__Q5" hidden="1">{#N/A,#N/A,FALSE,"KMC최종회의(7월) 자료"}</definedName>
    <definedName name="__q6" hidden="1">{#N/A,#N/A,FALSE,"신규dep";#N/A,#N/A,FALSE,"신규dep-금형상각후";#N/A,#N/A,FALSE,"신규dep-연구비상각후";#N/A,#N/A,FALSE,"신규dep-기계,공구상각후"}</definedName>
    <definedName name="__Q7" hidden="1">{#N/A,#N/A,FALSE,"KMC최종회의(7월) 자료"}</definedName>
    <definedName name="__Q8" hidden="1">{#N/A,#N/A,FALSE,"KMC최종회의(7월) 자료"}</definedName>
    <definedName name="__Q9" hidden="1">{#N/A,#N/A,FALSE,"KMC최종회의(7월) 자료"}</definedName>
    <definedName name="__S1" hidden="1">{#N/A,#N/A,FALSE,"KMC최종회의(7월) 자료"}</definedName>
    <definedName name="__S2" hidden="1">{#N/A,#N/A,FALSE,"KMC최종회의(7월) 자료"}</definedName>
    <definedName name="__S3" hidden="1">{#N/A,#N/A,FALSE,"KMC최종회의(7월) 자료"}</definedName>
    <definedName name="__S4" hidden="1">{#N/A,#N/A,FALSE,"KMC최종회의(7월) 자료"}</definedName>
    <definedName name="__S5" hidden="1">{#N/A,#N/A,FALSE,"KMC최종회의(7월) 자료"}</definedName>
    <definedName name="__S6" hidden="1">{#N/A,#N/A,FALSE,"KMC최종회의(7월) 자료"}</definedName>
    <definedName name="__S7" hidden="1">{#N/A,#N/A,FALSE,"KMC최종회의(7월) 자료"}</definedName>
    <definedName name="__S8" hidden="1">{#N/A,#N/A,FALSE,"KMC최종회의(7월) 자료"}</definedName>
    <definedName name="__SUM1" hidden="1">{#N/A,#N/A,FALSE,"단축1";#N/A,#N/A,FALSE,"단축2";#N/A,#N/A,FALSE,"단축3";#N/A,#N/A,FALSE,"장축";#N/A,#N/A,FALSE,"4WD"}</definedName>
    <definedName name="__T2" hidden="1">{#N/A,#N/A,FALSE,"단축1";#N/A,#N/A,FALSE,"단축2";#N/A,#N/A,FALSE,"단축3";#N/A,#N/A,FALSE,"장축";#N/A,#N/A,FALSE,"4WD"}</definedName>
    <definedName name="__T3" hidden="1">{#N/A,#N/A,FALSE,"단축1";#N/A,#N/A,FALSE,"단축2";#N/A,#N/A,FALSE,"단축3";#N/A,#N/A,FALSE,"장축";#N/A,#N/A,FALSE,"4WD"}</definedName>
    <definedName name="__T5" hidden="1">{#N/A,#N/A,FALSE,"단축1";#N/A,#N/A,FALSE,"단축2";#N/A,#N/A,FALSE,"단축3";#N/A,#N/A,FALSE,"장축";#N/A,#N/A,FALSE,"4WD"}</definedName>
    <definedName name="__TRT11" hidden="1">{#N/A,#N/A,FALSE,"표지";#N/A,#N/A,FALSE,"전제";#N/A,#N/A,FALSE,"손익-자 (2)";#N/A,#N/A,FALSE,"손익-자";#N/A,#N/A,FALSE,"손익-마 (2)";#N/A,#N/A,FALSE,"손익-마";#N/A,#N/A,FALSE,"총손최종"}</definedName>
    <definedName name="__U1" hidden="1">{#N/A,#N/A,FALSE,"단축1";#N/A,#N/A,FALSE,"단축2";#N/A,#N/A,FALSE,"단축3";#N/A,#N/A,FALSE,"장축";#N/A,#N/A,FALSE,"4WD"}</definedName>
    <definedName name="__W1" hidden="1">{#N/A,#N/A,FALSE,"KMC최종회의(7월) 자료"}</definedName>
    <definedName name="__W2" hidden="1">{#N/A,#N/A,FALSE,"품의서";#N/A,#N/A,FALSE,"전제";#N/A,#N/A,FALSE,"총손";#N/A,#N/A,FALSE,"손익"}</definedName>
    <definedName name="__W3" hidden="1">{#N/A,#N/A,FALSE,"KMC최종회의(7월) 자료"}</definedName>
    <definedName name="__W4" hidden="1">{#N/A,#N/A,FALSE,"KMC최종회의(7월) 자료"}</definedName>
    <definedName name="__W5" hidden="1">{#N/A,#N/A,FALSE,"KMC최종회의(7월) 자료"}</definedName>
    <definedName name="__W6" hidden="1">{#N/A,#N/A,FALSE,"KMC최종회의(7월) 자료"}</definedName>
    <definedName name="__W7" hidden="1">{#N/A,#N/A,FALSE,"KMC최종회의(7월) 자료"}</definedName>
    <definedName name="__W8" hidden="1">{#N/A,#N/A,FALSE,"KMC최종회의(7월) 자료"}</definedName>
    <definedName name="__W9" hidden="1">{#N/A,#N/A,FALSE,"KMC최종회의(7월) 자료"}</definedName>
    <definedName name="__X1" hidden="1">{#N/A,#N/A,FALSE,"KMC최종회의(7월) 자료"}</definedName>
    <definedName name="__X2" hidden="1">{#N/A,#N/A,FALSE,"KMC최종회의(7월) 자료"}</definedName>
    <definedName name="__X3" hidden="1">{#N/A,#N/A,FALSE,"KMC최종회의(7월) 자료"}</definedName>
    <definedName name="__X4" hidden="1">{#N/A,#N/A,FALSE,"KMC최종회의(7월) 자료"}</definedName>
    <definedName name="__X5" hidden="1">{#N/A,#N/A,FALSE,"KMC최종회의(7월) 자료"}</definedName>
    <definedName name="__X6" hidden="1">{#N/A,#N/A,FALSE,"KMC최종회의(7월) 자료"}</definedName>
    <definedName name="__X7" hidden="1">{#N/A,#N/A,FALSE,"KMC최종회의(7월) 자료"}</definedName>
    <definedName name="__X8" hidden="1">{#N/A,#N/A,FALSE,"KMC최종회의(7월) 자료"}</definedName>
    <definedName name="__Z1" hidden="1">{#N/A,#N/A,FALSE,"KMC최종회의(7월) 자료"}</definedName>
    <definedName name="__Z2" hidden="1">{#N/A,#N/A,FALSE,"KMC최종회의(7월) 자료"}</definedName>
    <definedName name="__Z3" hidden="1">{#N/A,#N/A,FALSE,"KMC최종회의(7월) 자료"}</definedName>
    <definedName name="__Z4" hidden="1">{#N/A,#N/A,FALSE,"KMC최종회의(7월) 자료"}</definedName>
    <definedName name="__Z5" hidden="1">{#N/A,#N/A,FALSE,"KMC최종회의(7월) 자료"}</definedName>
    <definedName name="__Z6" hidden="1">{#N/A,#N/A,FALSE,"KMC최종회의(7월) 자료"}</definedName>
    <definedName name="__Z7" hidden="1">{#N/A,#N/A,FALSE,"KMC최종회의(7월) 자료"}</definedName>
    <definedName name="__Z8" hidden="1">{#N/A,#N/A,FALSE,"KMC최종회의(7월) 자료"}</definedName>
    <definedName name="__Z9" hidden="1">{#N/A,#N/A,FALSE,"KMC최종회의(7월) 자료"}</definedName>
    <definedName name="_248DR1_" hidden="1">{#N/A,#N/A,FALSE,"업체선정";#N/A,#N/A,FALSE,"업체선정sheet";#N/A,#N/A,FALSE,"업체실태";#N/A,#N/A,FALSE,"업체실태(1)";#N/A,#N/A,FALSE,"종업원현황(2)";#N/A,#N/A,FALSE,"생산품목(3)";#N/A,#N/A,FALSE,"장비보유현황";#N/A,#N/A,FALSE,"차량및약도";#N/A,#N/A,FALSE,"금형LIST"}</definedName>
    <definedName name="_283DR1_" hidden="1">{#N/A,#N/A,FALSE,"업체선정";#N/A,#N/A,FALSE,"업체선정sheet";#N/A,#N/A,FALSE,"업체실태";#N/A,#N/A,FALSE,"업체실태(1)";#N/A,#N/A,FALSE,"종업원현황(2)";#N/A,#N/A,FALSE,"생산품목(3)";#N/A,#N/A,FALSE,"장비보유현황";#N/A,#N/A,FALSE,"차량및약도";#N/A,#N/A,FALSE,"금형LIST"}</definedName>
    <definedName name="_307DR1_" hidden="1">{#N/A,#N/A,FALSE,"업체선정";#N/A,#N/A,FALSE,"업체선정sheet";#N/A,#N/A,FALSE,"업체실태";#N/A,#N/A,FALSE,"업체실태(1)";#N/A,#N/A,FALSE,"종업원현황(2)";#N/A,#N/A,FALSE,"생산품목(3)";#N/A,#N/A,FALSE,"장비보유현황";#N/A,#N/A,FALSE,"차량및약도";#N/A,#N/A,FALSE,"금형LIST"}</definedName>
    <definedName name="_364DR1_" hidden="1">{#N/A,#N/A,FALSE,"업체선정";#N/A,#N/A,FALSE,"업체선정sheet";#N/A,#N/A,FALSE,"업체실태";#N/A,#N/A,FALSE,"업체실태(1)";#N/A,#N/A,FALSE,"종업원현황(2)";#N/A,#N/A,FALSE,"생산품목(3)";#N/A,#N/A,FALSE,"장비보유현황";#N/A,#N/A,FALSE,"차량및약도";#N/A,#N/A,FALSE,"금형LIST"}</definedName>
    <definedName name="_3T2_" hidden="1">{#N/A,#N/A,FALSE,"단축1";#N/A,#N/A,FALSE,"단축2";#N/A,#N/A,FALSE,"단축3";#N/A,#N/A,FALSE,"장축";#N/A,#N/A,FALSE,"4WD"}</definedName>
    <definedName name="_4W2_" hidden="1">{#N/A,#N/A,FALSE,"품의서";#N/A,#N/A,FALSE,"전제";#N/A,#N/A,FALSE,"총손";#N/A,#N/A,FALSE,"손익"}</definedName>
    <definedName name="_79DR1_" hidden="1">{#N/A,#N/A,FALSE,"업체선정";#N/A,#N/A,FALSE,"업체선정sheet";#N/A,#N/A,FALSE,"업체실태";#N/A,#N/A,FALSE,"업체실태(1)";#N/A,#N/A,FALSE,"종업원현황(2)";#N/A,#N/A,FALSE,"생산품목(3)";#N/A,#N/A,FALSE,"장비보유현황";#N/A,#N/A,FALSE,"차량및약도";#N/A,#N/A,FALSE,"금형LIST"}</definedName>
    <definedName name="_9k1_" hidden="1">#REF!</definedName>
    <definedName name="_A1" hidden="1">{#N/A,#N/A,FALSE,"신규dep";#N/A,#N/A,FALSE,"신규dep-금형상각후";#N/A,#N/A,FALSE,"신규dep-연구비상각후";#N/A,#N/A,FALSE,"신규dep-기계,공구상각후"}</definedName>
    <definedName name="_A2" hidden="1">{#N/A,#N/A,FALSE,"신규dep";#N/A,#N/A,FALSE,"신규dep-금형상각후";#N/A,#N/A,FALSE,"신규dep-연구비상각후";#N/A,#N/A,FALSE,"신규dep-기계,공구상각후"}</definedName>
    <definedName name="_A3" hidden="1">{#N/A,#N/A,FALSE,"단축1";#N/A,#N/A,FALSE,"단축2";#N/A,#N/A,FALSE,"단축3";#N/A,#N/A,FALSE,"장축";#N/A,#N/A,FALSE,"4WD"}</definedName>
    <definedName name="_AA4" hidden="1">{#N/A,#N/A,FALSE,"신규dep";#N/A,#N/A,FALSE,"신규dep-금형상각후";#N/A,#N/A,FALSE,"신규dep-연구비상각후";#N/A,#N/A,FALSE,"신규dep-기계,공구상각후"}</definedName>
    <definedName name="_d1" hidden="1">{#N/A,#N/A,FALSE,"신규dep";#N/A,#N/A,FALSE,"신규dep-금형상각후";#N/A,#N/A,FALSE,"신규dep-연구비상각후";#N/A,#N/A,FALSE,"신규dep-기계,공구상각후"}</definedName>
    <definedName name="_d2" hidden="1">{#N/A,#N/A,FALSE,"신규dep";#N/A,#N/A,FALSE,"신규dep-금형상각후";#N/A,#N/A,FALSE,"신규dep-연구비상각후";#N/A,#N/A,FALSE,"신규dep-기계,공구상각후"}</definedName>
    <definedName name="_D20" hidden="1">{#N/A,#N/A,FALSE,"단축1";#N/A,#N/A,FALSE,"단축2";#N/A,#N/A,FALSE,"단축3";#N/A,#N/A,FALSE,"장축";#N/A,#N/A,FALSE,"4WD"}</definedName>
    <definedName name="_d3" hidden="1">{#N/A,#N/A,FALSE,"신규dep";#N/A,#N/A,FALSE,"신규dep-금형상각후";#N/A,#N/A,FALSE,"신규dep-연구비상각후";#N/A,#N/A,FALSE,"신규dep-기계,공구상각후"}</definedName>
    <definedName name="_DR1" hidden="1">{#N/A,#N/A,FALSE,"업체선정";#N/A,#N/A,FALSE,"업체선정sheet";#N/A,#N/A,FALSE,"업체실태";#N/A,#N/A,FALSE,"업체실태(1)";#N/A,#N/A,FALSE,"종업원현황(2)";#N/A,#N/A,FALSE,"생산품목(3)";#N/A,#N/A,FALSE,"장비보유현황";#N/A,#N/A,FALSE,"차량및약도";#N/A,#N/A,FALSE,"금형LIST"}</definedName>
    <definedName name="_e1" hidden="1">{#N/A,#N/A,FALSE,"단축1";#N/A,#N/A,FALSE,"단축2";#N/A,#N/A,FALSE,"단축3";#N/A,#N/A,FALSE,"장축";#N/A,#N/A,FALSE,"4WD"}</definedName>
    <definedName name="_e2" hidden="1">{#N/A,#N/A,FALSE,"단축1";#N/A,#N/A,FALSE,"단축2";#N/A,#N/A,FALSE,"단축3";#N/A,#N/A,FALSE,"장축";#N/A,#N/A,FALSE,"4WD"}</definedName>
    <definedName name="_e3" hidden="1">{#N/A,#N/A,FALSE,"단축1";#N/A,#N/A,FALSE,"단축2";#N/A,#N/A,FALSE,"단축3";#N/A,#N/A,FALSE,"장축";#N/A,#N/A,FALSE,"4WD"}</definedName>
    <definedName name="_e4" hidden="1">{#N/A,#N/A,FALSE,"단축1";#N/A,#N/A,FALSE,"단축2";#N/A,#N/A,FALSE,"단축3";#N/A,#N/A,FALSE,"장축";#N/A,#N/A,FALSE,"4WD"}</definedName>
    <definedName name="_e5" hidden="1">{#N/A,#N/A,FALSE,"단축1";#N/A,#N/A,FALSE,"단축2";#N/A,#N/A,FALSE,"단축3";#N/A,#N/A,FALSE,"장축";#N/A,#N/A,FALSE,"4WD"}</definedName>
    <definedName name="_e6" hidden="1">{#N/A,#N/A,FALSE,"단축1";#N/A,#N/A,FALSE,"단축2";#N/A,#N/A,FALSE,"단축3";#N/A,#N/A,FALSE,"장축";#N/A,#N/A,FALSE,"4WD"}</definedName>
    <definedName name="_e7" hidden="1">{#N/A,#N/A,FALSE,"신규dep";#N/A,#N/A,FALSE,"신규dep-금형상각후";#N/A,#N/A,FALSE,"신규dep-연구비상각후";#N/A,#N/A,FALSE,"신규dep-기계,공구상각후"}</definedName>
    <definedName name="_e8" hidden="1">{#N/A,#N/A,FALSE,"신규dep";#N/A,#N/A,FALSE,"신규dep-금형상각후";#N/A,#N/A,FALSE,"신규dep-연구비상각후";#N/A,#N/A,FALSE,"신규dep-기계,공구상각후"}</definedName>
    <definedName name="_e9" hidden="1">{#N/A,#N/A,FALSE,"단축1";#N/A,#N/A,FALSE,"단축2";#N/A,#N/A,FALSE,"단축3";#N/A,#N/A,FALSE,"장축";#N/A,#N/A,FALSE,"4WD"}</definedName>
    <definedName name="_ERT1" hidden="1">{#N/A,#N/A,FALSE,"단축1";#N/A,#N/A,FALSE,"단축2";#N/A,#N/A,FALSE,"단축3";#N/A,#N/A,FALSE,"장축";#N/A,#N/A,FALSE,"4WD"}</definedName>
    <definedName name="_Fill" hidden="1">#REF!</definedName>
    <definedName name="_xlnm._FilterDatabase" localSheetId="1" hidden="1">'[1]1'!$C$71:$J$114</definedName>
    <definedName name="_xlnm._FilterDatabase" localSheetId="2" hidden="1">'[2]2'!$C$120:$J$131</definedName>
    <definedName name="_xlnm._FilterDatabase" localSheetId="3" hidden="1">'[3]3'!$C$31:$J$34</definedName>
    <definedName name="_xlnm._FilterDatabase" hidden="1">#REF!</definedName>
    <definedName name="_k1" hidden="1">#REF!</definedName>
    <definedName name="_Key2" hidden="1">#REF!</definedName>
    <definedName name="_kv6" hidden="1">{#N/A,#N/A,FALSE,"단축1";#N/A,#N/A,FALSE,"단축2";#N/A,#N/A,FALSE,"단축3";#N/A,#N/A,FALSE,"장축";#N/A,#N/A,FALSE,"4WD"}</definedName>
    <definedName name="_Order1" hidden="1">255</definedName>
    <definedName name="_Order2" hidden="1">255</definedName>
    <definedName name="_Parse_Out" hidden="1">#REF!</definedName>
    <definedName name="_q1" hidden="1">{#N/A,#N/A,FALSE,"단축1";#N/A,#N/A,FALSE,"단축2";#N/A,#N/A,FALSE,"단축3";#N/A,#N/A,FALSE,"장축";#N/A,#N/A,FALSE,"4WD"}</definedName>
    <definedName name="_q3" hidden="1">{#N/A,#N/A,FALSE,"단축1";#N/A,#N/A,FALSE,"단축2";#N/A,#N/A,FALSE,"단축3";#N/A,#N/A,FALSE,"장축";#N/A,#N/A,FALSE,"4WD"}</definedName>
    <definedName name="_q5" hidden="1">{#N/A,#N/A,FALSE,"신규dep";#N/A,#N/A,FALSE,"신규dep-금형상각후";#N/A,#N/A,FALSE,"신규dep-연구비상각후";#N/A,#N/A,FALSE,"신규dep-기계,공구상각후"}</definedName>
    <definedName name="_q6" hidden="1">{#N/A,#N/A,FALSE,"신규dep";#N/A,#N/A,FALSE,"신규dep-금형상각후";#N/A,#N/A,FALSE,"신규dep-연구비상각후";#N/A,#N/A,FALSE,"신규dep-기계,공구상각후"}</definedName>
    <definedName name="_q7" hidden="1">{#N/A,#N/A,FALSE,"신규dep";#N/A,#N/A,FALSE,"신규dep-금형상각후";#N/A,#N/A,FALSE,"신규dep-연구비상각후";#N/A,#N/A,FALSE,"신규dep-기계,공구상각후"}</definedName>
    <definedName name="_q9" hidden="1">{#N/A,#N/A,FALSE,"신규dep";#N/A,#N/A,FALSE,"신규dep-금형상각후";#N/A,#N/A,FALSE,"신규dep-연구비상각후";#N/A,#N/A,FALSE,"신규dep-기계,공구상각후"}</definedName>
    <definedName name="_s1" hidden="1">{#N/A,#N/A,FALSE,"신규dep";#N/A,#N/A,FALSE,"신규dep-금형상각후";#N/A,#N/A,FALSE,"신규dep-연구비상각후";#N/A,#N/A,FALSE,"신규dep-기계,공구상각후"}</definedName>
    <definedName name="_s2" hidden="1">{#N/A,#N/A,FALSE,"신규dep";#N/A,#N/A,FALSE,"신규dep-금형상각후";#N/A,#N/A,FALSE,"신규dep-연구비상각후";#N/A,#N/A,FALSE,"신규dep-기계,공구상각후"}</definedName>
    <definedName name="_s3" hidden="1">{#N/A,#N/A,FALSE,"단축1";#N/A,#N/A,FALSE,"단축2";#N/A,#N/A,FALSE,"단축3";#N/A,#N/A,FALSE,"장축";#N/A,#N/A,FALSE,"4WD"}</definedName>
    <definedName name="_s4" hidden="1">{#N/A,#N/A,FALSE,"단축1";#N/A,#N/A,FALSE,"단축2";#N/A,#N/A,FALSE,"단축3";#N/A,#N/A,FALSE,"장축";#N/A,#N/A,FALSE,"4WD"}</definedName>
    <definedName name="_s5" hidden="1">{#N/A,#N/A,FALSE,"신규dep";#N/A,#N/A,FALSE,"신규dep-금형상각후";#N/A,#N/A,FALSE,"신규dep-연구비상각후";#N/A,#N/A,FALSE,"신규dep-기계,공구상각후"}</definedName>
    <definedName name="_s6" hidden="1">{#N/A,#N/A,FALSE,"신규dep";#N/A,#N/A,FALSE,"신규dep-금형상각후";#N/A,#N/A,FALSE,"신규dep-연구비상각후";#N/A,#N/A,FALSE,"신규dep-기계,공구상각후"}</definedName>
    <definedName name="_s7" hidden="1">{#N/A,#N/A,FALSE,"신규dep";#N/A,#N/A,FALSE,"신규dep-금형상각후";#N/A,#N/A,FALSE,"신규dep-연구비상각후";#N/A,#N/A,FALSE,"신규dep-기계,공구상각후"}</definedName>
    <definedName name="_s8" hidden="1">{#N/A,#N/A,FALSE,"신규dep";#N/A,#N/A,FALSE,"신규dep-금형상각후";#N/A,#N/A,FALSE,"신규dep-연구비상각후";#N/A,#N/A,FALSE,"신규dep-기계,공구상각후"}</definedName>
    <definedName name="_SDW1" hidden="1">#REF!</definedName>
    <definedName name="_SHT1" hidden="1">{#N/A,#N/A,FALSE,"신규dep";#N/A,#N/A,FALSE,"신규dep-금형상각후";#N/A,#N/A,FALSE,"신규dep-연구비상각후";#N/A,#N/A,FALSE,"신규dep-기계,공구상각후"}</definedName>
    <definedName name="_Sort" hidden="1">#REF!</definedName>
    <definedName name="_Sort2" hidden="1">#REF!</definedName>
    <definedName name="_SUM1" hidden="1">{#N/A,#N/A,FALSE,"단축1";#N/A,#N/A,FALSE,"단축2";#N/A,#N/A,FALSE,"단축3";#N/A,#N/A,FALSE,"장축";#N/A,#N/A,FALSE,"4WD"}</definedName>
    <definedName name="_TRT11" hidden="1">{#N/A,#N/A,FALSE,"표지";#N/A,#N/A,FALSE,"전제";#N/A,#N/A,FALSE,"손익-자 (2)";#N/A,#N/A,FALSE,"손익-자";#N/A,#N/A,FALSE,"손익-마 (2)";#N/A,#N/A,FALSE,"손익-마";#N/A,#N/A,FALSE,"총손최종"}</definedName>
    <definedName name="_w1" hidden="1">{#N/A,#N/A,FALSE,"신규dep";#N/A,#N/A,FALSE,"신규dep-금형상각후";#N/A,#N/A,FALSE,"신규dep-연구비상각후";#N/A,#N/A,FALSE,"신규dep-기계,공구상각후"}</definedName>
    <definedName name="_W2" hidden="1">{#N/A,#N/A,FALSE,"품의서";#N/A,#N/A,FALSE,"전제";#N/A,#N/A,FALSE,"총손";#N/A,#N/A,FALSE,"손익"}</definedName>
    <definedName name="_w3" hidden="1">{#N/A,#N/A,FALSE,"신규dep";#N/A,#N/A,FALSE,"신규dep-금형상각후";#N/A,#N/A,FALSE,"신규dep-연구비상각후";#N/A,#N/A,FALSE,"신규dep-기계,공구상각후"}</definedName>
    <definedName name="_w4" hidden="1">{#N/A,#N/A,FALSE,"단축1";#N/A,#N/A,FALSE,"단축2";#N/A,#N/A,FALSE,"단축3";#N/A,#N/A,FALSE,"장축";#N/A,#N/A,FALSE,"4WD"}</definedName>
    <definedName name="_w5" hidden="1">{#N/A,#N/A,FALSE,"신규dep";#N/A,#N/A,FALSE,"신규dep-금형상각후";#N/A,#N/A,FALSE,"신규dep-연구비상각후";#N/A,#N/A,FALSE,"신규dep-기계,공구상각후"}</definedName>
    <definedName name="_z1" hidden="1">{#N/A,#N/A,FALSE,"단축1";#N/A,#N/A,FALSE,"단축2";#N/A,#N/A,FALSE,"단축3";#N/A,#N/A,FALSE,"장축";#N/A,#N/A,FALSE,"4WD"}</definedName>
    <definedName name="_z2" hidden="1">{#N/A,#N/A,FALSE,"단축1";#N/A,#N/A,FALSE,"단축2";#N/A,#N/A,FALSE,"단축3";#N/A,#N/A,FALSE,"장축";#N/A,#N/A,FALSE,"4WD"}</definedName>
    <definedName name="_z4" hidden="1">{#N/A,#N/A,FALSE,"단축1";#N/A,#N/A,FALSE,"단축2";#N/A,#N/A,FALSE,"단축3";#N/A,#N/A,FALSE,"장축";#N/A,#N/A,FALSE,"4WD"}</definedName>
    <definedName name="\\" hidden="1">{#N/A,#N/A,FALSE,"단축1";#N/A,#N/A,FALSE,"단축2";#N/A,#N/A,FALSE,"단축3";#N/A,#N/A,FALSE,"장축";#N/A,#N/A,FALSE,"4WD"}</definedName>
    <definedName name="a" hidden="1">#REF!</definedName>
    <definedName name="A1_00근거" hidden="1">{#N/A,#N/A,FALSE,"단축1";#N/A,#N/A,FALSE,"단축2";#N/A,#N/A,FALSE,"단축3";#N/A,#N/A,FALSE,"장축";#N/A,#N/A,FALSE,"4WD"}</definedName>
    <definedName name="a5d" hidden="1">{#N/A,#N/A,FALSE,"단축1";#N/A,#N/A,FALSE,"단축2";#N/A,#N/A,FALSE,"단축3";#N/A,#N/A,FALSE,"장축";#N/A,#N/A,FALSE,"4WD"}</definedName>
    <definedName name="aaaaa" hidden="1">{#N/A,#N/A,FALSE,"표지";#N/A,#N/A,FALSE,"전제";#N/A,#N/A,FALSE,"손익-자 (2)";#N/A,#N/A,FALSE,"손익-자";#N/A,#N/A,FALSE,"손익-마 (2)";#N/A,#N/A,FALSE,"손익-마";#N/A,#N/A,FALSE,"총손최종"}</definedName>
    <definedName name="aaif" hidden="1">{#N/A,#N/A,FALSE,"단축1";#N/A,#N/A,FALSE,"단축2";#N/A,#N/A,FALSE,"단축3";#N/A,#N/A,FALSE,"장축";#N/A,#N/A,FALSE,"4WD"}</definedName>
    <definedName name="aaqs" hidden="1">{#N/A,#N/A,FALSE,"단축1";#N/A,#N/A,FALSE,"단축2";#N/A,#N/A,FALSE,"단축3";#N/A,#N/A,FALSE,"장축";#N/A,#N/A,FALSE,"4WD"}</definedName>
    <definedName name="AB" hidden="1">{#N/A,#N/A,FALSE,"표지";#N/A,#N/A,FALSE,"전제";#N/A,#N/A,FALSE,"손익-자 (2)";#N/A,#N/A,FALSE,"손익-자";#N/A,#N/A,FALSE,"손익-마 (2)";#N/A,#N/A,FALSE,"손익-마";#N/A,#N/A,FALSE,"총손최종"}</definedName>
    <definedName name="ABCD" hidden="1">{#N/A,#N/A,FALSE,"표지";#N/A,#N/A,FALSE,"을지1";#N/A,#N/A,FALSE,"일정1";#N/A,#N/A,FALSE,"일정2";#N/A,#N/A,FALSE,"11T-C";#N/A,#N/A,FALSE,"15T-D";#N/A,#N/A,FALSE,"판매현황";#N/A,#N/A,FALSE,"업무 FLOW"}</definedName>
    <definedName name="abd" hidden="1">{#N/A,#N/A,FALSE,"견적대비-2"}</definedName>
    <definedName name="ABS이월오더" hidden="1">{#N/A,#N/A,FALSE,"단축1";#N/A,#N/A,FALSE,"단축2";#N/A,#N/A,FALSE,"단축3";#N/A,#N/A,FALSE,"장축";#N/A,#N/A,FALSE,"4WD"}</definedName>
    <definedName name="ABS이태리" hidden="1">{#N/A,#N/A,FALSE,"단축1";#N/A,#N/A,FALSE,"단축2";#N/A,#N/A,FALSE,"단축3";#N/A,#N/A,FALSE,"장축";#N/A,#N/A,FALSE,"4WD"}</definedName>
    <definedName name="ACB" hidden="1">{#N/A,#N/A,FALSE,"단축1";#N/A,#N/A,FALSE,"단축2";#N/A,#N/A,FALSE,"단축3";#N/A,#N/A,FALSE,"장축";#N/A,#N/A,FALSE,"4WD"}</definedName>
    <definedName name="Access_Button" hidden="1">"업체현황_카드발송_List"</definedName>
    <definedName name="Access_Button1" hidden="1">"업체현황_카드발송_List"</definedName>
    <definedName name="Access_Button2" hidden="1">"업체현황_카드발송_List"</definedName>
    <definedName name="Access_Button3" hidden="1">"카드발송_카드발송_List1"</definedName>
    <definedName name="Access_Button4" hidden="1">"업체현황_카드발송_List"</definedName>
    <definedName name="AccessDatabase" hidden="1">"C:\생산판매\long98\9802장판원본.mdb"</definedName>
    <definedName name="ACCLINK.XLS_Localization_Table_List" hidden="1">"$A$1:$B$11"</definedName>
    <definedName name="ACCLINK.XLS_Localization_Table_List1" hidden="1">"$A$13:$B$31"</definedName>
    <definedName name="ACCLINK.XLS_Localization_Table_List10" hidden="1">"$A$13:$B$33"</definedName>
    <definedName name="ACCLINK.XLS_Localization_Table_List11" hidden="1">"$A$13:$B$33"</definedName>
    <definedName name="ACCLINK.XLS_Localization_Table_List12" hidden="1">"$A$13:$B$33"</definedName>
    <definedName name="ACCLINK.XLS_Localization_Table_List13" hidden="1">"$A$13:$B$33"</definedName>
    <definedName name="ACCLINK.XLS_Localization_Table_List14" hidden="1">"$A$13:$B$33"</definedName>
    <definedName name="ACCLINK.XLS_Localization_Table_List15" hidden="1">"$A$13:$B$33"</definedName>
    <definedName name="ACCLINK.XLS_Localization_Table_List16" hidden="1">"$A$13:$B$33"</definedName>
    <definedName name="ACCLINK.XLS_Localization_Table_List17" hidden="1">"$A$13:$B$33"</definedName>
    <definedName name="ACCLINK.XLS_Localization_Table_List18" hidden="1">"$A$13:$B$33"</definedName>
    <definedName name="ACCLINK.XLS_Localization_Table_List19" hidden="1">"$A$13:$B$33"</definedName>
    <definedName name="ACCLINK.XLS_Localization_Table_List2" hidden="1">"$A$13:$B$31"</definedName>
    <definedName name="ACCLINK.XLS_Localization_Table_List3" hidden="1">"$A$13:$B$31"</definedName>
    <definedName name="ACCLINK.XLS_Localization_Table_List4" hidden="1">"$A$13:$B$31"</definedName>
    <definedName name="ACCLINK.XLS_Localization_Table_List5" hidden="1">"$A$13:$B$31"</definedName>
    <definedName name="ACCLINK.XLS_Localization_Table_List6" hidden="1">"$A$13:$B$31"</definedName>
    <definedName name="ACCLINK.XLS_Localization_Table_List7" hidden="1">"$A$13:$B$31"</definedName>
    <definedName name="ACCLINK.XLS_Localization_Table_List8" hidden="1">"$A$13:$B$31"</definedName>
    <definedName name="ACCLINK.XLS_Localization_Table_List9" hidden="1">"$A$13:$B$33"</definedName>
    <definedName name="ads" hidden="1">{#N/A,#N/A,FALSE,"표지";#N/A,#N/A,FALSE,"전제";#N/A,#N/A,FALSE,"손익-자 (2)";#N/A,#N/A,FALSE,"손익-자";#N/A,#N/A,FALSE,"손익-마 (2)";#N/A,#N/A,FALSE,"손익-마";#N/A,#N/A,FALSE,"총손최종"}</definedName>
    <definedName name="ADSDF" hidden="1">{#N/A,#N/A,TRUE,"Y생산";#N/A,#N/A,TRUE,"Y판매";#N/A,#N/A,TRUE,"Y총물량";#N/A,#N/A,TRUE,"Y능력";#N/A,#N/A,TRUE,"YKD"}</definedName>
    <definedName name="afdsf" hidden="1">{#N/A,#N/A,FALSE,"단축1";#N/A,#N/A,FALSE,"단축2";#N/A,#N/A,FALSE,"단축3";#N/A,#N/A,FALSE,"장축";#N/A,#N/A,FALSE,"4WD"}</definedName>
    <definedName name="aff" hidden="1">{#N/A,#N/A,FALSE,"단축1";#N/A,#N/A,FALSE,"단축2";#N/A,#N/A,FALSE,"단축3";#N/A,#N/A,FALSE,"장축";#N/A,#N/A,FALSE,"4WD"}</definedName>
    <definedName name="afs" hidden="1">{#N/A,#N/A,FALSE,"단축1";#N/A,#N/A,FALSE,"단축2";#N/A,#N/A,FALSE,"단축3";#N/A,#N/A,FALSE,"장축";#N/A,#N/A,FALSE,"4WD"}</definedName>
    <definedName name="AQP" hidden="1">{#N/A,#N/A,FALSE,"96 3월물량표";#N/A,#N/A,FALSE,"96 4월물량표";#N/A,#N/A,FALSE,"96 5월물량표"}</definedName>
    <definedName name="asasasws" hidden="1">{#N/A,#N/A,FALSE,"단축1";#N/A,#N/A,FALSE,"단축2";#N/A,#N/A,FALSE,"단축3";#N/A,#N/A,FALSE,"장축";#N/A,#N/A,FALSE,"4WD"}</definedName>
    <definedName name="asd" hidden="1">{#N/A,#N/A,FALSE,"표지";#N/A,#N/A,FALSE,"전제";#N/A,#N/A,FALSE,"손익-자 (2)";#N/A,#N/A,FALSE,"손익-자";#N/A,#N/A,FALSE,"손익-마 (2)";#N/A,#N/A,FALSE,"손익-마";#N/A,#N/A,FALSE,"총손최종"}</definedName>
    <definedName name="asdf" hidden="1">{#N/A,#N/A,FALSE,"단축1";#N/A,#N/A,FALSE,"단축2";#N/A,#N/A,FALSE,"단축3";#N/A,#N/A,FALSE,"장축";#N/A,#N/A,FALSE,"4WD"}</definedName>
    <definedName name="asdfa" hidden="1">{#N/A,#N/A,FALSE,"단축1";#N/A,#N/A,FALSE,"단축2";#N/A,#N/A,FALSE,"단축3";#N/A,#N/A,FALSE,"장축";#N/A,#N/A,FALSE,"4WD"}</definedName>
    <definedName name="ASDFAD" hidden="1">{#N/A,#N/A,FALSE,"단축1";#N/A,#N/A,FALSE,"단축2";#N/A,#N/A,FALSE,"단축3";#N/A,#N/A,FALSE,"장축";#N/A,#N/A,FALSE,"4WD"}</definedName>
    <definedName name="asdfasd" hidden="1">{#N/A,#N/A,FALSE,"단축1";#N/A,#N/A,FALSE,"단축2";#N/A,#N/A,FALSE,"단축3";#N/A,#N/A,FALSE,"장축";#N/A,#N/A,FALSE,"4WD"}</definedName>
    <definedName name="ASDFASF" hidden="1">{#N/A,#N/A,FALSE,"단축1";#N/A,#N/A,FALSE,"단축2";#N/A,#N/A,FALSE,"단축3";#N/A,#N/A,FALSE,"장축";#N/A,#N/A,FALSE,"4WD"}</definedName>
    <definedName name="asdfasgfagag" hidden="1">{#N/A,#N/A,FALSE,"단축1";#N/A,#N/A,FALSE,"단축2";#N/A,#N/A,FALSE,"단축3";#N/A,#N/A,FALSE,"장축";#N/A,#N/A,FALSE,"4WD"}</definedName>
    <definedName name="ASDFF" hidden="1">{#N/A,#N/A,FALSE,"표지";#N/A,#N/A,FALSE,"전제";#N/A,#N/A,FALSE,"손익-자 (2)";#N/A,#N/A,FALSE,"손익-자";#N/A,#N/A,FALSE,"손익-마 (2)";#N/A,#N/A,FALSE,"손익-마";#N/A,#N/A,FALSE,"총손최종"}</definedName>
    <definedName name="asdffdas" hidden="1">{#N/A,#N/A,FALSE,"단축1";#N/A,#N/A,FALSE,"단축2";#N/A,#N/A,FALSE,"단축3";#N/A,#N/A,FALSE,"장축";#N/A,#N/A,FALSE,"4WD"}</definedName>
    <definedName name="asf" hidden="1">{#N/A,#N/A,FALSE,"단축1";#N/A,#N/A,FALSE,"단축2";#N/A,#N/A,FALSE,"단축3";#N/A,#N/A,FALSE,"장축";#N/A,#N/A,FALSE,"4WD"}</definedName>
    <definedName name="ASFD" hidden="1">{#N/A,#N/A,FALSE,"단축1";#N/A,#N/A,FALSE,"단축2";#N/A,#N/A,FALSE,"단축3";#N/A,#N/A,FALSE,"장축";#N/A,#N/A,FALSE,"4WD"}</definedName>
    <definedName name="assdewdwe" hidden="1">{#N/A,#N/A,FALSE,"단축1";#N/A,#N/A,FALSE,"단축2";#N/A,#N/A,FALSE,"단축3";#N/A,#N/A,FALSE,"장축";#N/A,#N/A,FALSE,"4WD"}</definedName>
    <definedName name="ASSY" hidden="1">{#N/A,#N/A,FALSE,"단축1";#N/A,#N/A,FALSE,"단축2";#N/A,#N/A,FALSE,"단축3";#N/A,#N/A,FALSE,"장축";#N/A,#N/A,FALSE,"4WD"}</definedName>
    <definedName name="BBBBB"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BBBBBB" hidden="1">{#N/A,#N/A,FALSE,"표지";#N/A,#N/A,FALSE,"전제";#N/A,#N/A,FALSE,"손익-자 (2)";#N/A,#N/A,FALSE,"손익-자";#N/A,#N/A,FALSE,"손익-마 (2)";#N/A,#N/A,FALSE,"손익-마";#N/A,#N/A,FALSE,"총손최종"}</definedName>
    <definedName name="bggyhgy" hidden="1">{#N/A,#N/A,FALSE,"단축1";#N/A,#N/A,FALSE,"단축2";#N/A,#N/A,FALSE,"단축3";#N/A,#N/A,FALSE,"장축";#N/A,#N/A,FALSE,"4WD"}</definedName>
    <definedName name="BGVFUISHIOGSIOP" hidden="1">{#N/A,#N/A,FALSE,"단축1";#N/A,#N/A,FALSE,"단축2";#N/A,#N/A,FALSE,"단축3";#N/A,#N/A,FALSE,"장축";#N/A,#N/A,FALSE,"4WD"}</definedName>
    <definedName name="BM">#REF!</definedName>
    <definedName name="book1" hidden="1">{#N/A,#N/A,TRUE,"Y생산";#N/A,#N/A,TRUE,"Y판매";#N/A,#N/A,TRUE,"Y총물량";#N/A,#N/A,TRUE,"Y능력";#N/A,#N/A,TRUE,"YKD"}</definedName>
    <definedName name="CAE해석" hidden="1">{#N/A,#N/A,FALSE,"단축1";#N/A,#N/A,FALSE,"단축2";#N/A,#N/A,FALSE,"단축3";#N/A,#N/A,FALSE,"장축";#N/A,#N/A,FALSE,"4WD"}</definedName>
    <definedName name="CALENDAR" hidden="1">{#N/A,#N/A,TRUE,"Y생산";#N/A,#N/A,TRUE,"Y판매";#N/A,#N/A,TRUE,"Y총물량";#N/A,#N/A,TRUE,"Y능력";#N/A,#N/A,TRUE,"YKD"}</definedName>
    <definedName name="CAT" hidden="1">{#N/A,#N/A,FALSE,"단축1";#N/A,#N/A,FALSE,"단축2";#N/A,#N/A,FALSE,"단축3";#N/A,#N/A,FALSE,"장축";#N/A,#N/A,FALSE,"4WD"}</definedName>
    <definedName name="cccddd" hidden="1">{#N/A,#N/A,FALSE,"단축1";#N/A,#N/A,FALSE,"단축2";#N/A,#N/A,FALSE,"단축3";#N/A,#N/A,FALSE,"장축";#N/A,#N/A,FALSE,"4WD"}</definedName>
    <definedName name="cdrdbvyugibi" hidden="1">{#N/A,#N/A,FALSE,"단축1";#N/A,#N/A,FALSE,"단축2";#N/A,#N/A,FALSE,"단축3";#N/A,#N/A,FALSE,"장축";#N/A,#N/A,FALSE,"4WD"}</definedName>
    <definedName name="CGFGD" hidden="1">{#N/A,#N/A,FALSE,"단축1";#N/A,#N/A,FALSE,"단축2";#N/A,#N/A,FALSE,"단축3";#N/A,#N/A,FALSE,"장축";#N/A,#N/A,FALSE,"4WD"}</definedName>
    <definedName name="ci" hidden="1">{#N/A,#N/A,FALSE,"단축1";#N/A,#N/A,FALSE,"단축2";#N/A,#N/A,FALSE,"단축3";#N/A,#N/A,FALSE,"장축";#N/A,#N/A,FALSE,"4WD"}</definedName>
    <definedName name="CIQWBGuid" hidden="1">"86aec423-fd46-4a63-9a22-6e92a456d4f9"</definedName>
    <definedName name="ckdksl" hidden="1">{#N/A,#N/A,FALSE,"단축1";#N/A,#N/A,FALSE,"단축2";#N/A,#N/A,FALSE,"단축3";#N/A,#N/A,FALSE,"장축";#N/A,#N/A,FALSE,"4WD"}</definedName>
    <definedName name="CONCEPT" hidden="1">{#N/A,#N/A,FALSE,"단축1";#N/A,#N/A,FALSE,"단축2";#N/A,#N/A,FALSE,"단축3";#N/A,#N/A,FALSE,"장축";#N/A,#N/A,FALSE,"4WD"}</definedName>
    <definedName name="COPY" hidden="1">{#N/A,#N/A,FALSE,"품의서";#N/A,#N/A,FALSE,"전제";#N/A,#N/A,FALSE,"총손";#N/A,#N/A,FALSE,"손익"}</definedName>
    <definedName name="COVER" hidden="1">{#N/A,#N/A,FALSE,"단축1";#N/A,#N/A,FALSE,"단축2";#N/A,#N/A,FALSE,"단축3";#N/A,#N/A,FALSE,"장축";#N/A,#N/A,FALSE,"4WD"}</definedName>
    <definedName name="DALDJKLA" hidden="1">{#N/A,#N/A,FALSE,"단축1";#N/A,#N/A,FALSE,"단축2";#N/A,#N/A,FALSE,"단축3";#N/A,#N/A,FALSE,"장축";#N/A,#N/A,FALSE,"4WD"}</definedName>
    <definedName name="dasf" hidden="1">{#N/A,#N/A,FALSE,"단축1";#N/A,#N/A,FALSE,"단축2";#N/A,#N/A,FALSE,"단축3";#N/A,#N/A,FALSE,"장축";#N/A,#N/A,FALSE,"4WD"}</definedName>
    <definedName name="dd" hidden="1">{#N/A,#N/A,FALSE,"단축1";#N/A,#N/A,FALSE,"단축2";#N/A,#N/A,FALSE,"단축3";#N/A,#N/A,FALSE,"장축";#N/A,#N/A,FALSE,"4WD"}</definedName>
    <definedName name="DDDDDD" hidden="1">{#N/A,#N/A,FALSE,"단축1";#N/A,#N/A,FALSE,"단축2";#N/A,#N/A,FALSE,"단축3";#N/A,#N/A,FALSE,"장축";#N/A,#N/A,FALSE,"4WD"}</definedName>
    <definedName name="df" hidden="1">{#N/A,#N/A,FALSE,"품의서";#N/A,#N/A,FALSE,"전제";#N/A,#N/A,FALSE,"총손";#N/A,#N/A,FALSE,"손익"}</definedName>
    <definedName name="dfd" hidden="1">{#N/A,#N/A,FALSE,"표지";#N/A,#N/A,FALSE,"전제";#N/A,#N/A,FALSE,"손익-자 (2)";#N/A,#N/A,FALSE,"손익-자";#N/A,#N/A,FALSE,"손익-마 (2)";#N/A,#N/A,FALSE,"손익-마";#N/A,#N/A,FALSE,"총손최종"}</definedName>
    <definedName name="dfdfd" hidden="1">{#N/A,#N/A,FALSE,"표지";#N/A,#N/A,FALSE,"전제";#N/A,#N/A,FALSE,"손익-자 (2)";#N/A,#N/A,FALSE,"손익-자";#N/A,#N/A,FALSE,"손익-마 (2)";#N/A,#N/A,FALSE,"손익-마";#N/A,#N/A,FALSE,"총손최종"}</definedName>
    <definedName name="DFG" hidden="1">{#N/A,#N/A,FALSE,"단축1";#N/A,#N/A,FALSE,"단축2";#N/A,#N/A,FALSE,"단축3";#N/A,#N/A,FALSE,"장축";#N/A,#N/A,FALSE,"4WD"}</definedName>
    <definedName name="DFGHS" hidden="1">{#N/A,#N/A,FALSE,"단축1";#N/A,#N/A,FALSE,"단축2";#N/A,#N/A,FALSE,"단축3";#N/A,#N/A,FALSE,"장축";#N/A,#N/A,FALSE,"4WD"}</definedName>
    <definedName name="dfhgfd" hidden="1">{#N/A,#N/A,FALSE,"산학연 합동연구";#N/A,#N/A,FALSE,"96업무계획";#N/A,#N/A,FALSE,"96기술개발계획";#N/A,#N/A,FALSE,"인력양성";#N/A,#N/A,FALSE,"7. 원가절감계획";#N/A,#N/A,FALSE,"노무";#N/A,#N/A,FALSE,"업무계획";#N/A,#N/A,FALSE,"제목"}</definedName>
    <definedName name="dfhgh" hidden="1">{#N/A,#N/A,FALSE,"단축1";#N/A,#N/A,FALSE,"단축2";#N/A,#N/A,FALSE,"단축3";#N/A,#N/A,FALSE,"장축";#N/A,#N/A,FALSE,"4WD"}</definedName>
    <definedName name="DFHH" hidden="1">{#N/A,#N/A,FALSE,"단축1";#N/A,#N/A,FALSE,"단축2";#N/A,#N/A,FALSE,"단축3";#N/A,#N/A,FALSE,"장축";#N/A,#N/A,FALSE,"4WD"}</definedName>
    <definedName name="dgfhg" hidden="1">{#N/A,#N/A,FALSE,"단축1";#N/A,#N/A,FALSE,"단축2";#N/A,#N/A,FALSE,"단축3";#N/A,#N/A,FALSE,"장축";#N/A,#N/A,FALSE,"4WD"}</definedName>
    <definedName name="dhkdkd" hidden="1">{#N/A,#N/A,FALSE,"단축1";#N/A,#N/A,FALSE,"단축2";#N/A,#N/A,FALSE,"단축3";#N/A,#N/A,FALSE,"장축";#N/A,#N/A,FALSE,"4WD"}</definedName>
    <definedName name="dis" hidden="1">{#N/A,#N/A,FALSE,"단축1";#N/A,#N/A,FALSE,"단축2";#N/A,#N/A,FALSE,"단축3";#N/A,#N/A,FALSE,"장축";#N/A,#N/A,FALSE,"4WD"}</definedName>
    <definedName name="djsdkfksdf" hidden="1">{#N/A,#N/A,FALSE,"단축1";#N/A,#N/A,FALSE,"단축2";#N/A,#N/A,FALSE,"단축3";#N/A,#N/A,FALSE,"장축";#N/A,#N/A,FALSE,"4WD"}</definedName>
    <definedName name="dkdk" hidden="1">{#N/A,#N/A,FALSE,"단축1";#N/A,#N/A,FALSE,"단축2";#N/A,#N/A,FALSE,"단축3";#N/A,#N/A,FALSE,"장축";#N/A,#N/A,FALSE,"4WD"}</definedName>
    <definedName name="dkf" hidden="1">{#N/A,#N/A,FALSE,"단축1";#N/A,#N/A,FALSE,"단축2";#N/A,#N/A,FALSE,"단축3";#N/A,#N/A,FALSE,"장축";#N/A,#N/A,FALSE,"4WD"}</definedName>
    <definedName name="DKJF" hidden="1">{#N/A,#N/A,FALSE,"단축1";#N/A,#N/A,FALSE,"단축2";#N/A,#N/A,FALSE,"단축3";#N/A,#N/A,FALSE,"장축";#N/A,#N/A,FALSE,"4WD"}</definedName>
    <definedName name="DLATL" hidden="1">{#N/A,#N/A,FALSE,"단축1";#N/A,#N/A,FALSE,"단축2";#N/A,#N/A,FALSE,"단축3";#N/A,#N/A,FALSE,"장축";#N/A,#N/A,FALSE,"4WD"}</definedName>
    <definedName name="DLS" hidden="1">{#N/A,#N/A,TRUE,"Y생산";#N/A,#N/A,TRUE,"Y판매";#N/A,#N/A,TRUE,"Y총물량";#N/A,#N/A,TRUE,"Y능력";#N/A,#N/A,TRUE,"YKD"}</definedName>
    <definedName name="DR" hidden="1">{#N/A,#N/A,FALSE,"단축1";#N/A,#N/A,FALSE,"단축2";#N/A,#N/A,FALSE,"단축3";#N/A,#N/A,FALSE,"장축";#N/A,#N/A,FALSE,"4WD"}</definedName>
    <definedName name="DRIVEABILITY" hidden="1">{#N/A,#N/A,FALSE,"단축1";#N/A,#N/A,FALSE,"단축2";#N/A,#N/A,FALSE,"단축3";#N/A,#N/A,FALSE,"장축";#N/A,#N/A,FALSE,"4WD"}</definedName>
    <definedName name="DUMP일정" hidden="1">{#N/A,#N/A,FALSE,"신규dep";#N/A,#N/A,FALSE,"신규dep-금형상각후";#N/A,#N/A,FALSE,"신규dep-연구비상각후";#N/A,#N/A,FALSE,"신규dep-기계,공구상각후"}</definedName>
    <definedName name="E3D일정표" hidden="1">{#N/A,#N/A,FALSE,"단축1";#N/A,#N/A,FALSE,"단축2";#N/A,#N/A,FALSE,"단축3";#N/A,#N/A,FALSE,"장축";#N/A,#N/A,FALSE,"4WD"}</definedName>
    <definedName name="EADAF" hidden="1">{#N/A,#N/A,FALSE,"단축1";#N/A,#N/A,FALSE,"단축2";#N/A,#N/A,FALSE,"단축3";#N/A,#N/A,FALSE,"장축";#N/A,#N/A,FALSE,"4WD"}</definedName>
    <definedName name="EEEEE" hidden="1">{#N/A,#N/A,FALSE,"단축1";#N/A,#N/A,FALSE,"단축2";#N/A,#N/A,FALSE,"단축3";#N/A,#N/A,FALSE,"장축";#N/A,#N/A,FALSE,"4WD"}</definedName>
    <definedName name="EF제동" hidden="1">{#N/A,#N/A,FALSE,"단축1";#N/A,#N/A,FALSE,"단축2";#N/A,#N/A,FALSE,"단축3";#N/A,#N/A,FALSE,"장축";#N/A,#N/A,FALSE,"4WD"}</definedName>
    <definedName name="END" hidden="1">{#N/A,#N/A,FALSE,"단축1";#N/A,#N/A,FALSE,"단축2";#N/A,#N/A,FALSE,"단축3";#N/A,#N/A,FALSE,"장축";#N/A,#N/A,FALSE,"4WD"}</definedName>
    <definedName name="EO계획" hidden="1">#REF!</definedName>
    <definedName name="ert" hidden="1">{#N/A,#N/A,FALSE,"단축1";#N/A,#N/A,FALSE,"단축2";#N/A,#N/A,FALSE,"단축3";#N/A,#N/A,FALSE,"장축";#N/A,#N/A,FALSE,"4WD"}</definedName>
    <definedName name="etete" hidden="1">{#N/A,#N/A,FALSE,"표지";#N/A,#N/A,FALSE,"전제";#N/A,#N/A,FALSE,"손익-자 (2)";#N/A,#N/A,FALSE,"손익-자";#N/A,#N/A,FALSE,"손익-마 (2)";#N/A,#N/A,FALSE,"손익-마";#N/A,#N/A,FALSE,"총손최종"}</definedName>
    <definedName name="EV__LASTREFTIME__" hidden="1">"2012-02-06 오후 4:50:03"</definedName>
    <definedName name="eww" hidden="1">{#N/A,#N/A,FALSE,"단축1";#N/A,#N/A,FALSE,"단축2";#N/A,#N/A,FALSE,"단축3";#N/A,#N/A,FALSE,"장축";#N/A,#N/A,FALSE,"4WD"}</definedName>
    <definedName name="excess" hidden="1">{#N/A,#N/A,FALSE,"품의서";#N/A,#N/A,FALSE,"전제";#N/A,#N/A,FALSE,"총손";#N/A,#N/A,FALSE,"손익";#N/A,#N/A,FALSE,"대당";#N/A,#N/A,FALSE,"가공비";#N/A,#N/A,FALSE,"재료비";#N/A,#N/A,FALSE,"판비";#N/A,#N/A,FALSE,"가격"}</definedName>
    <definedName name="F" hidden="1">{#N/A,#N/A,FALSE,"96 3월물량표";#N/A,#N/A,FALSE,"96 4월물량표";#N/A,#N/A,FALSE,"96 5월물량표"}</definedName>
    <definedName name="FA" hidden="1">{#N/A,#N/A,FALSE,"단축1";#N/A,#N/A,FALSE,"단축2";#N/A,#N/A,FALSE,"단축3";#N/A,#N/A,FALSE,"장축";#N/A,#N/A,FALSE,"4WD"}</definedName>
    <definedName name="FASA" hidden="1">{#N/A,#N/A,FALSE,"단축1";#N/A,#N/A,FALSE,"단축2";#N/A,#N/A,FALSE,"단축3";#N/A,#N/A,FALSE,"장축";#N/A,#N/A,FALSE,"4WD"}</definedName>
    <definedName name="FC" hidden="1">{#N/A,#N/A,FALSE,"단축1";#N/A,#N/A,FALSE,"단축2";#N/A,#N/A,FALSE,"단축3";#N/A,#N/A,FALSE,"장축";#N/A,#N/A,FALSE,"4WD"}</definedName>
    <definedName name="FDAS" hidden="1">{#N/A,#N/A,FALSE,"단축1";#N/A,#N/A,FALSE,"단축2";#N/A,#N/A,FALSE,"단축3";#N/A,#N/A,FALSE,"장축";#N/A,#N/A,FALSE,"4WD"}</definedName>
    <definedName name="fdf" hidden="1">{#N/A,#N/A,FALSE,"표지";#N/A,#N/A,FALSE,"전제";#N/A,#N/A,FALSE,"손익-자 (2)";#N/A,#N/A,FALSE,"손익-자";#N/A,#N/A,FALSE,"손익-마 (2)";#N/A,#N/A,FALSE,"손익-마";#N/A,#N/A,FALSE,"총손최종"}</definedName>
    <definedName name="fdfdf" hidden="1">{#N/A,#N/A,FALSE,"표지";#N/A,#N/A,FALSE,"전제";#N/A,#N/A,FALSE,"손익-자 (2)";#N/A,#N/A,FALSE,"손익-자";#N/A,#N/A,FALSE,"손익-마 (2)";#N/A,#N/A,FALSE,"손익-마";#N/A,#N/A,FALSE,"총손최종"}</definedName>
    <definedName name="fdkjkj" hidden="1">{#N/A,#N/A,FALSE,"단축1";#N/A,#N/A,FALSE,"단축2";#N/A,#N/A,FALSE,"단축3";#N/A,#N/A,FALSE,"장축";#N/A,#N/A,FALSE,"4WD"}</definedName>
    <definedName name="fdsa" hidden="1">{#N/A,#N/A,FALSE,"단축1";#N/A,#N/A,FALSE,"단축2";#N/A,#N/A,FALSE,"단축3";#N/A,#N/A,FALSE,"장축";#N/A,#N/A,FALSE,"4WD"}</definedName>
    <definedName name="FDSS" hidden="1">{#N/A,#N/A,FALSE,"단축1";#N/A,#N/A,FALSE,"단축2";#N/A,#N/A,FALSE,"단축3";#N/A,#N/A,FALSE,"장축";#N/A,#N/A,FALSE,"4WD"}</definedName>
    <definedName name="FGHJJ" hidden="1">{#N/A,#N/A,FALSE,"단축1";#N/A,#N/A,FALSE,"단축2";#N/A,#N/A,FALSE,"단축3";#N/A,#N/A,FALSE,"장축";#N/A,#N/A,FALSE,"4WD"}</definedName>
    <definedName name="FGJHHD" hidden="1">{#N/A,#N/A,FALSE,"단축1";#N/A,#N/A,FALSE,"단축2";#N/A,#N/A,FALSE,"단축3";#N/A,#N/A,FALSE,"장축";#N/A,#N/A,FALSE,"4WD"}</definedName>
    <definedName name="FJD" hidden="1">{#N/A,#N/A,FALSE,"단축1";#N/A,#N/A,FALSE,"단축2";#N/A,#N/A,FALSE,"단축3";#N/A,#N/A,FALSE,"장축";#N/A,#N/A,FALSE,"4WD"}</definedName>
    <definedName name="fkdjkdfjkdsf" hidden="1">{#N/A,#N/A,FALSE,"단축1";#N/A,#N/A,FALSE,"단축2";#N/A,#N/A,FALSE,"단축3";#N/A,#N/A,FALSE,"장축";#N/A,#N/A,FALSE,"4WD"}</definedName>
    <definedName name="FKFKFK" hidden="1">{#N/A,#N/A,FALSE,"단축1";#N/A,#N/A,FALSE,"단축2";#N/A,#N/A,FALSE,"단축3";#N/A,#N/A,FALSE,"장축";#N/A,#N/A,FALSE,"4WD"}</definedName>
    <definedName name="fkla" hidden="1">{#N/A,#N/A,TRUE,"Y생산";#N/A,#N/A,TRUE,"Y판매";#N/A,#N/A,TRUE,"Y총물량";#N/A,#N/A,TRUE,"Y능력";#N/A,#N/A,TRUE,"YKD"}</definedName>
    <definedName name="FL" hidden="1">{#N/A,#N/A,FALSE,"단축1";#N/A,#N/A,FALSE,"단축2";#N/A,#N/A,FALSE,"단축3";#N/A,#N/A,FALSE,"장축";#N/A,#N/A,FALSE,"4WD"}</definedName>
    <definedName name="Flaig" hidden="1">{#N/A,#N/A,FALSE,"단축1";#N/A,#N/A,FALSE,"단축2";#N/A,#N/A,FALSE,"단축3";#N/A,#N/A,FALSE,"장축";#N/A,#N/A,FALSE,"4WD"}</definedName>
    <definedName name="FLEXIBLE.T.L" hidden="1">{#N/A,#N/A,FALSE,"단축1";#N/A,#N/A,FALSE,"단축2";#N/A,#N/A,FALSE,"단축3";#N/A,#N/A,FALSE,"장축";#N/A,#N/A,FALSE,"4WD"}</definedName>
    <definedName name="FLOW" hidden="1">{#N/A,#N/A,FALSE,"단축1";#N/A,#N/A,FALSE,"단축2";#N/A,#N/A,FALSE,"단축3";#N/A,#N/A,FALSE,"장축";#N/A,#N/A,FALSE,"4WD"}</definedName>
    <definedName name="FOB가" hidden="1">{#N/A,#N/A,FALSE,"단축1";#N/A,#N/A,FALSE,"단축2";#N/A,#N/A,FALSE,"단축3";#N/A,#N/A,FALSE,"장축";#N/A,#N/A,FALSE,"4WD"}</definedName>
    <definedName name="gfhjh" hidden="1">{#N/A,#N/A,FALSE,"단축1";#N/A,#N/A,FALSE,"단축2";#N/A,#N/A,FALSE,"단축3";#N/A,#N/A,FALSE,"장축";#N/A,#N/A,FALSE,"4WD"}</definedName>
    <definedName name="GFJH" hidden="1">{#N/A,#N/A,FALSE,"신규dep";#N/A,#N/A,FALSE,"신규dep-금형상각후";#N/A,#N/A,FALSE,"신규dep-연구비상각후";#N/A,#N/A,FALSE,"신규dep-기계,공구상각후"}</definedName>
    <definedName name="gfld" hidden="1">{#N/A,#N/A,TRUE,"Y생산";#N/A,#N/A,TRUE,"Y판매";#N/A,#N/A,TRUE,"Y총물량";#N/A,#N/A,TRUE,"Y능력";#N/A,#N/A,TRUE,"YKD"}</definedName>
    <definedName name="GGGG" hidden="1">{#N/A,#N/A,FALSE,"품의서";#N/A,#N/A,FALSE,"전제";#N/A,#N/A,FALSE,"총손";#N/A,#N/A,FALSE,"손익";#N/A,#N/A,FALSE,"대당";#N/A,#N/A,FALSE,"가공비";#N/A,#N/A,FALSE,"재료비";#N/A,#N/A,FALSE,"판비";#N/A,#N/A,FALSE,"가격"}</definedName>
    <definedName name="GGGG2" hidden="1">{#N/A,#N/A,FALSE,"품의서";#N/A,#N/A,FALSE,"전제";#N/A,#N/A,FALSE,"총손";#N/A,#N/A,FALSE,"손익";#N/A,#N/A,FALSE,"대당";#N/A,#N/A,FALSE,"가공비";#N/A,#N/A,FALSE,"재료비";#N/A,#N/A,FALSE,"판비";#N/A,#N/A,FALSE,"가격"}</definedName>
    <definedName name="GHDGH" hidden="1">{#N/A,#N/A,FALSE,"단축1";#N/A,#N/A,FALSE,"단축2";#N/A,#N/A,FALSE,"단축3";#N/A,#N/A,FALSE,"장축";#N/A,#N/A,FALSE,"4WD"}</definedName>
    <definedName name="GHJFGJ" hidden="1">{#N/A,#N/A,FALSE,"단축1";#N/A,#N/A,FALSE,"단축2";#N/A,#N/A,FALSE,"단축3";#N/A,#N/A,FALSE,"장축";#N/A,#N/A,FALSE,"4WD"}</definedName>
    <definedName name="GHKJFKJ" hidden="1">{#N/A,#N/A,FALSE,"단축1";#N/A,#N/A,FALSE,"단축2";#N/A,#N/A,FALSE,"단축3";#N/A,#N/A,FALSE,"장축";#N/A,#N/A,FALSE,"4WD"}</definedName>
    <definedName name="GHLDML" hidden="1">{#N/A,#N/A,FALSE,"품의서";#N/A,#N/A,FALSE,"전제";#N/A,#N/A,FALSE,"총손";#N/A,#N/A,FALSE,"손익"}</definedName>
    <definedName name="GHUTGHF" hidden="1">{#N/A,#N/A,FALSE,"96 3월물량표";#N/A,#N/A,FALSE,"96 4월물량표";#N/A,#N/A,FALSE,"96 5월물량표"}</definedName>
    <definedName name="GJGK" hidden="1">{#N/A,#N/A,FALSE,"표지";#N/A,#N/A,FALSE,"전제";#N/A,#N/A,FALSE,"손익-자 (2)";#N/A,#N/A,FALSE,"손익-자";#N/A,#N/A,FALSE,"손익-마 (2)";#N/A,#N/A,FALSE,"손익-마";#N/A,#N/A,FALSE,"총손최종"}</definedName>
    <definedName name="GJGK1" hidden="1">{#N/A,#N/A,FALSE,"표지";#N/A,#N/A,FALSE,"전제";#N/A,#N/A,FALSE,"손익-자 (2)";#N/A,#N/A,FALSE,"손익-자";#N/A,#N/A,FALSE,"손익-마 (2)";#N/A,#N/A,FALSE,"손익-마";#N/A,#N/A,FALSE,"총손최종"}</definedName>
    <definedName name="gjjgfkdkkgk" hidden="1">{#N/A,#N/A,FALSE,"단축1";#N/A,#N/A,FALSE,"단축2";#N/A,#N/A,FALSE,"단축3";#N/A,#N/A,FALSE,"장축";#N/A,#N/A,FALSE,"4WD"}</definedName>
    <definedName name="gkdk" hidden="1">{#N/A,#N/A,FALSE,"단축1";#N/A,#N/A,FALSE,"단축2";#N/A,#N/A,FALSE,"단축3";#N/A,#N/A,FALSE,"장축";#N/A,#N/A,FALSE,"4WD"}</definedName>
    <definedName name="GK경비LXLZ제외반영" hidden="1">{#N/A,#N/A,FALSE,"단축1";#N/A,#N/A,FALSE,"단축2";#N/A,#N/A,FALSE,"단축3";#N/A,#N/A,FALSE,"장축";#N/A,#N/A,FALSE,"4WD"}</definedName>
    <definedName name="glad" hidden="1">{#N/A,#N/A,FALSE,"단축1";#N/A,#N/A,FALSE,"단축2";#N/A,#N/A,FALSE,"단축3";#N/A,#N/A,FALSE,"장축";#N/A,#N/A,FALSE,"4WD"}</definedName>
    <definedName name="glglglg" hidden="1">{#N/A,#N/A,FALSE,"단축1";#N/A,#N/A,FALSE,"단축2";#N/A,#N/A,FALSE,"단축3";#N/A,#N/A,FALSE,"장축";#N/A,#N/A,FALSE,"4WD"}</definedName>
    <definedName name="HFG" hidden="1">{#N/A,#N/A,TRUE,"Y생산";#N/A,#N/A,TRUE,"Y판매";#N/A,#N/A,TRUE,"Y총물량";#N/A,#N/A,TRUE,"Y능력";#N/A,#N/A,TRUE,"YKD"}</definedName>
    <definedName name="HME기준" hidden="1">{#N/A,#N/A,FALSE,"단축1";#N/A,#N/A,FALSE,"단축2";#N/A,#N/A,FALSE,"단축3";#N/A,#N/A,FALSE,"장축";#N/A,#N/A,FALSE,"4WD"}</definedName>
    <definedName name="HOHOHOH" hidden="1">{#N/A,#N/A,FALSE,"단축1";#N/A,#N/A,FALSE,"단축2";#N/A,#N/A,FALSE,"단축3";#N/A,#N/A,FALSE,"장축";#N/A,#N/A,FALSE,"4WD"}</definedName>
    <definedName name="HYP" hidden="1">#REF!</definedName>
    <definedName name="ic" hidden="1">{#N/A,#N/A,FALSE,"단축1";#N/A,#N/A,FALSE,"단축2";#N/A,#N/A,FALSE,"단축3";#N/A,#N/A,FALSE,"장축";#N/A,#N/A,FALSE,"4WD"}</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41533.6436805556</definedName>
    <definedName name="IQ_NET_DEBT_ISSUED_BR" hidden="1">"c753"</definedName>
    <definedName name="IQ_NET_INT_INC_BR" hidden="1">"c765"</definedName>
    <definedName name="IQ_NTM" hidden="1">6000</definedName>
    <definedName name="IQ_OPER_INC_BR" hidden="1">"c850"</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ghjk" hidden="1">{#N/A,#N/A,FALSE,"단축1";#N/A,#N/A,FALSE,"단축2";#N/A,#N/A,FALSE,"단축3";#N/A,#N/A,FALSE,"장축";#N/A,#N/A,FALSE,"4WD"}</definedName>
    <definedName name="jhdjhdkjs" hidden="1">{#N/A,#N/A,FALSE,"단축1";#N/A,#N/A,FALSE,"단축2";#N/A,#N/A,FALSE,"단축3";#N/A,#N/A,FALSE,"장축";#N/A,#N/A,FALSE,"4WD"}</definedName>
    <definedName name="jhg" hidden="1">{#N/A,#N/A,FALSE,"단축1";#N/A,#N/A,FALSE,"단축2";#N/A,#N/A,FALSE,"단축3";#N/A,#N/A,FALSE,"장축";#N/A,#N/A,FALSE,"4WD"}</definedName>
    <definedName name="jjdjdjdjjs" hidden="1">{#N/A,#N/A,FALSE,"단축1";#N/A,#N/A,FALSE,"단축2";#N/A,#N/A,FALSE,"단축3";#N/A,#N/A,FALSE,"장축";#N/A,#N/A,FALSE,"4WD"}</definedName>
    <definedName name="JKJHK" hidden="1">{#N/A,#N/A,FALSE,"단축1";#N/A,#N/A,FALSE,"단축2";#N/A,#N/A,FALSE,"단축3";#N/A,#N/A,FALSE,"장축";#N/A,#N/A,FALSE,"4WD"}</definedName>
    <definedName name="JR_PAGE_ANCHOR_0_1">#REF!</definedName>
    <definedName name="ka" hidden="1">{#N/A,#N/A,FALSE,"단축1";#N/A,#N/A,FALSE,"단축2";#N/A,#N/A,FALSE,"단축3";#N/A,#N/A,FALSE,"장축";#N/A,#N/A,FALSE,"4WD"}</definedName>
    <definedName name="KDH" hidden="1">{#N/A,#N/A,FALSE,"표지";#N/A,#N/A,FALSE,"전제";#N/A,#N/A,FALSE,"손익-자 (2)";#N/A,#N/A,FALSE,"손익-자";#N/A,#N/A,FALSE,"손익-마 (2)";#N/A,#N/A,FALSE,"손익-마";#N/A,#N/A,FALSE,"총손최종"}</definedName>
    <definedName name="KIM" hidden="1">{#N/A,#N/A,FALSE,"단축1";#N/A,#N/A,FALSE,"단축2";#N/A,#N/A,FALSE,"단축3";#N/A,#N/A,FALSE,"장축";#N/A,#N/A,FALSE,"4WD"}</definedName>
    <definedName name="KJFGDFG" hidden="1">{#N/A,#N/A,FALSE,"단축1";#N/A,#N/A,FALSE,"단축2";#N/A,#N/A,FALSE,"단축3";#N/A,#N/A,FALSE,"장축";#N/A,#N/A,FALSE,"4WD"}</definedName>
    <definedName name="kkkds" hidden="1">{#N/A,#N/A,FALSE,"단축1";#N/A,#N/A,FALSE,"단축2";#N/A,#N/A,FALSE,"단축3";#N/A,#N/A,FALSE,"장축";#N/A,#N/A,FALSE,"4WD"}</definedName>
    <definedName name="kkkkk" hidden="1">{#N/A,#N/A,FALSE,"단축1";#N/A,#N/A,FALSE,"단축2";#N/A,#N/A,FALSE,"단축3";#N/A,#N/A,FALSE,"장축";#N/A,#N/A,FALSE,"4WD"}</definedName>
    <definedName name="KLK" hidden="1">{#N/A,#N/A,FALSE,"단축1";#N/A,#N/A,FALSE,"단축2";#N/A,#N/A,FALSE,"단축3";#N/A,#N/A,FALSE,"장축";#N/A,#N/A,FALSE,"4WD"}</definedName>
    <definedName name="KTMARK" hidden="1">{#N/A,#N/A,FALSE,"단축1";#N/A,#N/A,FALSE,"단축2";#N/A,#N/A,FALSE,"단축3";#N/A,#N/A,FALSE,"장축";#N/A,#N/A,FALSE,"4WD"}</definedName>
    <definedName name="KU" hidden="1">{#N/A,#N/A,TRUE,"Y생산";#N/A,#N/A,TRUE,"Y판매";#N/A,#N/A,TRUE,"Y총물량";#N/A,#N/A,TRUE,"Y능력";#N/A,#N/A,TRUE,"YKD"}</definedName>
    <definedName name="last" hidden="1">{#N/A,#N/A,FALSE,"단축1";#N/A,#N/A,FALSE,"단축2";#N/A,#N/A,FALSE,"단축3";#N/A,#N/A,FALSE,"장축";#N/A,#N/A,FALSE,"4WD"}</definedName>
    <definedName name="ldkdkl" hidden="1">{#N/A,#N/A,FALSE,"단축1";#N/A,#N/A,FALSE,"단축2";#N/A,#N/A,FALSE,"단축3";#N/A,#N/A,FALSE,"장축";#N/A,#N/A,FALSE,"4WD"}</definedName>
    <definedName name="LFKGLKJGLKG" hidden="1">{#N/A,#N/A,FALSE,"단축1";#N/A,#N/A,FALSE,"단축2";#N/A,#N/A,FALSE,"단축3";#N/A,#N/A,FALSE,"장축";#N/A,#N/A,FALSE,"4WD"}</definedName>
    <definedName name="lglllg" hidden="1">{#N/A,#N/A,FALSE,"단축1";#N/A,#N/A,FALSE,"단축2";#N/A,#N/A,FALSE,"단축3";#N/A,#N/A,FALSE,"장축";#N/A,#N/A,FALSE,"4WD"}</definedName>
    <definedName name="LINE검토2" hidden="1">{#N/A,#N/A,TRUE,"Y생산";#N/A,#N/A,TRUE,"Y판매";#N/A,#N/A,TRUE,"Y총물량";#N/A,#N/A,TRUE,"Y능력";#N/A,#N/A,TRUE,"YKD"}</definedName>
    <definedName name="LINE검토3" hidden="1">{#N/A,#N/A,TRUE,"Y생산";#N/A,#N/A,TRUE,"Y판매";#N/A,#N/A,TRUE,"Y총물량";#N/A,#N/A,TRUE,"Y능력";#N/A,#N/A,TRUE,"YKD"}</definedName>
    <definedName name="LP" hidden="1">{#N/A,#N/A,FALSE,"단축1";#N/A,#N/A,FALSE,"단축2";#N/A,#N/A,FALSE,"단축3";#N/A,#N/A,FALSE,"장축";#N/A,#N/A,FALSE,"4WD"}</definedName>
    <definedName name="LP능력검토" hidden="1">{#N/A,#N/A,FALSE,"단축1";#N/A,#N/A,FALSE,"단축2";#N/A,#N/A,FALSE,"단축3";#N/A,#N/A,FALSE,"장축";#N/A,#N/A,FALSE,"4WD"}</definedName>
    <definedName name="LP투자비" hidden="1">{#N/A,#N/A,FALSE,"단축1";#N/A,#N/A,FALSE,"단축2";#N/A,#N/A,FALSE,"단축3";#N/A,#N/A,FALSE,"장축";#N/A,#N/A,FALSE,"4WD"}</definedName>
    <definedName name="LT" hidden="1">{#N/A,#N/A,FALSE,"단축1";#N/A,#N/A,FALSE,"단축2";#N/A,#N/A,FALSE,"단축3";#N/A,#N/A,FALSE,"장축";#N/A,#N/A,FALSE,"4WD"}</definedName>
    <definedName name="M_FSW" hidden="1">{#N/A,#N/A,FALSE,"표지";#N/A,#N/A,FALSE,"전제";#N/A,#N/A,FALSE,"대당";#N/A,#N/A,FALSE,"가공비";#N/A,#N/A,FALSE,"재료비";#N/A,#N/A,FALSE,"손익"}</definedName>
    <definedName name="MAE" hidden="1">{#N/A,#N/A,FALSE,"단축1";#N/A,#N/A,FALSE,"단축2";#N/A,#N/A,FALSE,"단축3";#N/A,#N/A,FALSE,"장축";#N/A,#N/A,FALSE,"4WD"}</definedName>
    <definedName name="MFSW" hidden="1">{#N/A,#N/A,FALSE,"전제";#N/A,#N/A,FALSE,"표지";#N/A,#N/A,FALSE,"6D16";#N/A,#N/A,FALSE,"6D22";#N/A,#N/A,FALSE,"6D22-T";#N/A,#N/A,FALSE,"Q-DEG";#N/A,#N/A,FALSE,"총손";#N/A,#N/A,FALSE,"대당";#N/A,#N/A,FALSE,"가공비"}</definedName>
    <definedName name="mhr" hidden="1">{#N/A,#N/A,FALSE,"협조전";#N/A,#N/A,FALSE,"원가절감계획 ";#N/A,#N/A,FALSE,"항목별원가절감계획"}</definedName>
    <definedName name="MH향상" hidden="1">{#N/A,#N/A,TRUE,"Y생산";#N/A,#N/A,TRUE,"Y판매";#N/A,#N/A,TRUE,"Y총물량";#N/A,#N/A,TRUE,"Y능력";#N/A,#N/A,TRUE,"YKD"}</definedName>
    <definedName name="MIP능력검토" hidden="1">{#N/A,#N/A,FALSE,"단축1";#N/A,#N/A,FALSE,"단축2";#N/A,#N/A,FALSE,"단축3";#N/A,#N/A,FALSE,"장축";#N/A,#N/A,FALSE,"4WD"}</definedName>
    <definedName name="MIP동시투자" hidden="1">{#N/A,#N/A,FALSE,"단축1";#N/A,#N/A,FALSE,"단축2";#N/A,#N/A,FALSE,"단축3";#N/A,#N/A,FALSE,"장축";#N/A,#N/A,FALSE,"4WD"}</definedName>
    <definedName name="MMM" hidden="1">{#N/A,#N/A,FALSE,"단축1";#N/A,#N/A,FALSE,"단축2";#N/A,#N/A,FALSE,"단축3";#N/A,#N/A,FALSE,"장축";#N/A,#N/A,FALSE,"4WD"}</definedName>
    <definedName name="mx" hidden="1">{#N/A,#N/A,FALSE,"단축1";#N/A,#N/A,FALSE,"단축2";#N/A,#N/A,FALSE,"단축3";#N/A,#N/A,FALSE,"장축";#N/A,#N/A,FALSE,"4WD"}</definedName>
    <definedName name="O" hidden="1">{#N/A,#N/A,TRUE,"Y생산";#N/A,#N/A,TRUE,"Y판매";#N/A,#N/A,TRUE,"Y총물량";#N/A,#N/A,TRUE,"Y능력";#N/A,#N/A,TRUE,"YKD"}</definedName>
    <definedName name="OOO" hidden="1">{#N/A,#N/A,TRUE,"Y생산";#N/A,#N/A,TRUE,"Y판매";#N/A,#N/A,TRUE,"Y총물량";#N/A,#N/A,TRUE,"Y능력";#N/A,#N/A,TRUE,"YKD"}</definedName>
    <definedName name="OP" hidden="1">{#N/A,#N/A,FALSE,"단축1";#N/A,#N/A,FALSE,"단축2";#N/A,#N/A,FALSE,"단축3";#N/A,#N/A,FALSE,"장축";#N/A,#N/A,FALSE,"4WD"}</definedName>
    <definedName name="optional">[4]Sheet1!$B$1:$B$3</definedName>
    <definedName name="P1최종" hidden="1">{#N/A,#N/A,FALSE,"단축1";#N/A,#N/A,FALSE,"단축2";#N/A,#N/A,FALSE,"단축3";#N/A,#N/A,FALSE,"장축";#N/A,#N/A,FALSE,"4WD"}</definedName>
    <definedName name="P3가공향상" hidden="1">{#N/A,#N/A,TRUE,"Y생산";#N/A,#N/A,TRUE,"Y판매";#N/A,#N/A,TRUE,"Y총물량";#N/A,#N/A,TRUE,"Y능력";#N/A,#N/A,TRUE,"YKD"}</definedName>
    <definedName name="PI" hidden="1">{#N/A,#N/A,TRUE,"Y생산";#N/A,#N/A,TRUE,"Y판매";#N/A,#N/A,TRUE,"Y총물량";#N/A,#N/A,TRUE,"Y능력";#N/A,#N/A,TRUE,"YKD"}</definedName>
    <definedName name="PPK" hidden="1">{#N/A,#N/A,FALSE,"96 3월물량표";#N/A,#N/A,FALSE,"96 4월물량표";#N/A,#N/A,FALSE,"96 5월물량표"}</definedName>
    <definedName name="_xlnm.Print_Area" localSheetId="0">[5]목차!$A$1:$F$18</definedName>
    <definedName name="PRTO" hidden="1">{#N/A,#N/A,FALSE,"단축1";#N/A,#N/A,FALSE,"단축2";#N/A,#N/A,FALSE,"단축3";#N/A,#N/A,FALSE,"장축";#N/A,#N/A,FALSE,"4WD"}</definedName>
    <definedName name="QA" hidden="1">{#N/A,#N/A,FALSE,"단축1";#N/A,#N/A,FALSE,"단축2";#N/A,#N/A,FALSE,"단축3";#N/A,#N/A,FALSE,"장축";#N/A,#N/A,FALSE,"4WD"}</definedName>
    <definedName name="QD" hidden="1">{#N/A,#N/A,FALSE,"단축1";#N/A,#N/A,FALSE,"단축2";#N/A,#N/A,FALSE,"단축3";#N/A,#N/A,FALSE,"장축";#N/A,#N/A,FALSE,"4WD"}</definedName>
    <definedName name="qltm" hidden="1">{#N/A,#N/A,TRUE,"Y생산";#N/A,#N/A,TRUE,"Y판매";#N/A,#N/A,TRUE,"Y총물량";#N/A,#N/A,TRUE,"Y능력";#N/A,#N/A,TRUE,"YKD"}</definedName>
    <definedName name="qlty" hidden="1">{#N/A,#N/A,TRUE,"Y생산";#N/A,#N/A,TRUE,"Y판매";#N/A,#N/A,TRUE,"Y총물량";#N/A,#N/A,TRUE,"Y능력";#N/A,#N/A,TRUE,"YKD"}</definedName>
    <definedName name="QNANS2" hidden="1">{#N/A,#N/A,FALSE,"단축1";#N/A,#N/A,FALSE,"단축2";#N/A,#N/A,FALSE,"단축3";#N/A,#N/A,FALSE,"장축";#N/A,#N/A,FALSE,"4WD"}</definedName>
    <definedName name="QQQAAASSS" hidden="1">{#N/A,#N/A,TRUE,"Y생산";#N/A,#N/A,TRUE,"Y판매";#N/A,#N/A,TRUE,"Y총물량";#N/A,#N/A,TRUE,"Y능력";#N/A,#N/A,TRUE,"YKD"}</definedName>
    <definedName name="QQQQ" hidden="1">{#N/A,#N/A,FALSE,"96 3월물량표";#N/A,#N/A,FALSE,"96 4월물량표";#N/A,#N/A,FALSE,"96 5월물량표"}</definedName>
    <definedName name="QQQQQQQ" hidden="1">{#N/A,#N/A,TRUE,"Y생산";#N/A,#N/A,TRUE,"Y판매";#N/A,#N/A,TRUE,"Y총물량";#N/A,#N/A,TRUE,"Y능력";#N/A,#N/A,TRUE,"YKD"}</definedName>
    <definedName name="qqqqqqqqq" hidden="1">{#N/A,#N/A,TRUE,"Y생산";#N/A,#N/A,TRUE,"Y판매";#N/A,#N/A,TRUE,"Y총물량";#N/A,#N/A,TRUE,"Y능력";#N/A,#N/A,TRUE,"YKD"}</definedName>
    <definedName name="QS" hidden="1">{#N/A,#N/A,FALSE,"단축1";#N/A,#N/A,FALSE,"단축2";#N/A,#N/A,FALSE,"단축3";#N/A,#N/A,FALSE,"장축";#N/A,#N/A,FALSE,"4WD"}</definedName>
    <definedName name="qual">[6]Sheet2!$E$1:$E$2</definedName>
    <definedName name="qwe" hidden="1">{#N/A,#N/A,FALSE,"단축1";#N/A,#N/A,FALSE,"단축2";#N/A,#N/A,FALSE,"단축3";#N/A,#N/A,FALSE,"장축";#N/A,#N/A,FALSE,"4WD"}</definedName>
    <definedName name="R_COVER" hidden="1">{#N/A,#N/A,FALSE,"단축1";#N/A,#N/A,FALSE,"단축2";#N/A,#N/A,FALSE,"단축3";#N/A,#N/A,FALSE,"장축";#N/A,#N/A,FALSE,"4WD"}</definedName>
    <definedName name="RATTLE" hidden="1">{#N/A,#N/A,FALSE,"단축1";#N/A,#N/A,FALSE,"단축2";#N/A,#N/A,FALSE,"단축3";#N/A,#N/A,FALSE,"장축";#N/A,#N/A,FALSE,"4WD"}</definedName>
    <definedName name="rep">#REF!</definedName>
    <definedName name="repo">[7]Sheet2!$J$1:$J$2</definedName>
    <definedName name="Reporting">#REF!</definedName>
    <definedName name="RESISTOR" hidden="1">{#N/A,#N/A,FALSE,"단축1";#N/A,#N/A,FALSE,"단축2";#N/A,#N/A,FALSE,"단축3";#N/A,#N/A,FALSE,"장축";#N/A,#N/A,FALSE,"4WD"}</definedName>
    <definedName name="rkd" hidden="1">{#N/A,#N/A,FALSE,"단축1";#N/A,#N/A,FALSE,"단축2";#N/A,#N/A,FALSE,"단축3";#N/A,#N/A,FALSE,"장축";#N/A,#N/A,FALSE,"4WD"}</definedName>
    <definedName name="rkrkrk" hidden="1">{#N/A,#N/A,FALSE,"신규dep";#N/A,#N/A,FALSE,"신규dep-금형상각후";#N/A,#N/A,FALSE,"신규dep-연구비상각후";#N/A,#N/A,FALSE,"신규dep-기계,공구상각후"}</definedName>
    <definedName name="RLA" hidden="1">{#N/A,#N/A,TRUE,"Y생산";#N/A,#N/A,TRUE,"Y판매";#N/A,#N/A,TRUE,"Y총물량";#N/A,#N/A,TRUE,"Y능력";#N/A,#N/A,TRUE,"YKD"}</definedName>
    <definedName name="RR.BRAKE" hidden="1">{#N/A,#N/A,FALSE,"단축1";#N/A,#N/A,FALSE,"단축2";#N/A,#N/A,FALSE,"단축3";#N/A,#N/A,FALSE,"장축";#N/A,#N/A,FALSE,"4WD"}</definedName>
    <definedName name="RR.BRK" hidden="1">{#N/A,#N/A,FALSE,"단축1";#N/A,#N/A,FALSE,"단축2";#N/A,#N/A,FALSE,"단축3";#N/A,#N/A,FALSE,"장축";#N/A,#N/A,FALSE,"4WD"}</definedName>
    <definedName name="RRRR" hidden="1">{#N/A,#N/A,FALSE,"단축1";#N/A,#N/A,FALSE,"단축2";#N/A,#N/A,FALSE,"단축3";#N/A,#N/A,FALSE,"장축";#N/A,#N/A,FALSE,"4WD"}</definedName>
    <definedName name="RRT" hidden="1">{#N/A,#N/A,FALSE,"표지";#N/A,#N/A,FALSE,"전제";#N/A,#N/A,FALSE,"손익-자 (2)";#N/A,#N/A,FALSE,"손익-자";#N/A,#N/A,FALSE,"손익-마 (2)";#N/A,#N/A,FALSE,"손익-마";#N/A,#N/A,FALSE,"총손최종"}</definedName>
    <definedName name="ryet" hidden="1">{#N/A,#N/A,FALSE,"단축1";#N/A,#N/A,FALSE,"단축2";#N/A,#N/A,FALSE,"단축3";#N/A,#N/A,FALSE,"장축";#N/A,#N/A,FALSE,"4WD"}</definedName>
    <definedName name="RYTWY" hidden="1">{#N/A,#N/A,FALSE,"단축1";#N/A,#N/A,FALSE,"단축2";#N/A,#N/A,FALSE,"단축3";#N/A,#N/A,FALSE,"장축";#N/A,#N/A,FALSE,"4WD"}</definedName>
    <definedName name="S">#REF!</definedName>
    <definedName name="sadd" hidden="1">{#N/A,#N/A,FALSE,"품의서";#N/A,#N/A,FALSE,"전제";#N/A,#N/A,FALSE,"총손";#N/A,#N/A,FALSE,"손익"}</definedName>
    <definedName name="SAF" hidden="1">{#N/A,#N/A,FALSE,"표지";#N/A,#N/A,FALSE,"을지1";#N/A,#N/A,FALSE,"일정1";#N/A,#N/A,FALSE,"일정2";#N/A,#N/A,FALSE,"11T-C";#N/A,#N/A,FALSE,"15T-D";#N/A,#N/A,FALSE,"판매현황";#N/A,#N/A,FALSE,"업무 FLOW"}</definedName>
    <definedName name="sayang" hidden="1">{#N/A,#N/A,FALSE,"단축1";#N/A,#N/A,FALSE,"단축2";#N/A,#N/A,FALSE,"단축3";#N/A,#N/A,FALSE,"장축";#N/A,#N/A,FALSE,"4WD"}</definedName>
    <definedName name="SA공수" hidden="1">{#N/A,#N/A,FALSE,"단축1";#N/A,#N/A,FALSE,"단축2";#N/A,#N/A,FALSE,"단축3";#N/A,#N/A,FALSE,"장축";#N/A,#N/A,FALSE,"4WD"}</definedName>
    <definedName name="SD" hidden="1">{#N/A,#N/A,FALSE,"단축1";#N/A,#N/A,FALSE,"단축2";#N/A,#N/A,FALSE,"단축3";#N/A,#N/A,FALSE,"장축";#N/A,#N/A,FALSE,"4WD"}</definedName>
    <definedName name="SDFSDAF" hidden="1">{#N/A,#N/A,FALSE,"단축1";#N/A,#N/A,FALSE,"단축2";#N/A,#N/A,FALSE,"단축3";#N/A,#N/A,FALSE,"장축";#N/A,#N/A,FALSE,"4WD"}</definedName>
    <definedName name="SDK" hidden="1">{#N/A,#N/A,FALSE,"단축1";#N/A,#N/A,FALSE,"단축2";#N/A,#N/A,FALSE,"단축3";#N/A,#N/A,FALSE,"장축";#N/A,#N/A,FALSE,"4WD"}</definedName>
    <definedName name="SHEET2" hidden="1">{#N/A,#N/A,FALSE,"단축1";#N/A,#N/A,FALSE,"단축2";#N/A,#N/A,FALSE,"단축3";#N/A,#N/A,FALSE,"장축";#N/A,#N/A,FALSE,"4WD"}</definedName>
    <definedName name="shi" hidden="1">{#N/A,#N/A,FALSE,"단축1";#N/A,#N/A,FALSE,"단축2";#N/A,#N/A,FALSE,"단축3";#N/A,#N/A,FALSE,"장축";#N/A,#N/A,FALSE,"4WD"}</definedName>
    <definedName name="shin" hidden="1">{#N/A,#N/A,FALSE,"단축1";#N/A,#N/A,FALSE,"단축2";#N/A,#N/A,FALSE,"단축3";#N/A,#N/A,FALSE,"장축";#N/A,#N/A,FALSE,"4WD"}</definedName>
    <definedName name="sjjf" hidden="1">{#N/A,#N/A,FALSE,"단축1";#N/A,#N/A,FALSE,"단축2";#N/A,#N/A,FALSE,"단축3";#N/A,#N/A,FALSE,"장축";#N/A,#N/A,FALSE,"4WD"}</definedName>
    <definedName name="sjk" hidden="1">{#N/A,#N/A,FALSE,"단축1";#N/A,#N/A,FALSE,"단축2";#N/A,#N/A,FALSE,"단축3";#N/A,#N/A,FALSE,"장축";#N/A,#N/A,FALSE,"4WD"}</definedName>
    <definedName name="status">[6]Sheet2!$B$1:$B$3</definedName>
    <definedName name="SWF" hidden="1">{#N/A,#N/A,FALSE,"단축1";#N/A,#N/A,FALSE,"단축2";#N/A,#N/A,FALSE,"단축3";#N/A,#N/A,FALSE,"장축";#N/A,#N/A,FALSE,"4WD"}</definedName>
    <definedName name="t8d" hidden="1">{#N/A,#N/A,FALSE,"단축1";#N/A,#N/A,FALSE,"단축2";#N/A,#N/A,FALSE,"단축3";#N/A,#N/A,FALSE,"장축";#N/A,#N/A,FALSE,"4WD"}</definedName>
    <definedName name="tc" hidden="1">{#N/A,#N/A,FALSE,"단축1";#N/A,#N/A,FALSE,"단축2";#N/A,#N/A,FALSE,"단축3";#N/A,#N/A,FALSE,"장축";#N/A,#N/A,FALSE,"4WD"}</definedName>
    <definedName name="tci" hidden="1">{#N/A,#N/A,FALSE,"단축1";#N/A,#N/A,FALSE,"단축2";#N/A,#N/A,FALSE,"단축3";#N/A,#N/A,FALSE,"장축";#N/A,#N/A,FALSE,"4WD"}</definedName>
    <definedName name="test" hidden="1">{#N/A,#N/A,FALSE,"단축1";#N/A,#N/A,FALSE,"단축2";#N/A,#N/A,FALSE,"단축3";#N/A,#N/A,FALSE,"장축";#N/A,#N/A,FALSE,"4WD"}</definedName>
    <definedName name="tete" hidden="1">{#N/A,#N/A,FALSE,"신규dep";#N/A,#N/A,FALSE,"신규dep-금형상각후";#N/A,#N/A,FALSE,"신규dep-연구비상각후";#N/A,#N/A,FALSE,"신규dep-기계,공구상각후"}</definedName>
    <definedName name="tetet" hidden="1">{#N/A,#N/A,FALSE,"표지";#N/A,#N/A,FALSE,"전제";#N/A,#N/A,FALSE,"손익-자 (2)";#N/A,#N/A,FALSE,"손익-자";#N/A,#N/A,FALSE,"손익-마 (2)";#N/A,#N/A,FALSE,"손익-마";#N/A,#N/A,FALSE,"총손최종"}</definedName>
    <definedName name="tetete" hidden="1">{#N/A,#N/A,FALSE,"품의서";#N/A,#N/A,FALSE,"전제";#N/A,#N/A,FALSE,"총손";#N/A,#N/A,FALSE,"손익"}</definedName>
    <definedName name="TEWR" hidden="1">{#N/A,#N/A,TRUE,"Y생산";#N/A,#N/A,TRUE,"Y판매";#N/A,#N/A,TRUE,"Y총물량";#N/A,#N/A,TRUE,"Y능력";#N/A,#N/A,TRUE,"YKD"}</definedName>
    <definedName name="THEME2" hidden="1">{#N/A,#N/A,FALSE,"96 3월물량표";#N/A,#N/A,FALSE,"96 4월물량표";#N/A,#N/A,FALSE,"96 5월물량표"}</definedName>
    <definedName name="TORSION" hidden="1">{#N/A,#N/A,FALSE,"단축1";#N/A,#N/A,FALSE,"단축2";#N/A,#N/A,FALSE,"단축3";#N/A,#N/A,FALSE,"장축";#N/A,#N/A,FALSE,"4WD"}</definedName>
    <definedName name="TTT" hidden="1">{#N/A,#N/A,FALSE,"단축1";#N/A,#N/A,FALSE,"단축2";#N/A,#N/A,FALSE,"단축3";#N/A,#N/A,FALSE,"장축";#N/A,#N/A,FALSE,"4WD"}</definedName>
    <definedName name="TTTT" hidden="1">{#N/A,#N/A,FALSE,"단축1";#N/A,#N/A,FALSE,"단축2";#N/A,#N/A,FALSE,"단축3";#N/A,#N/A,FALSE,"장축";#N/A,#N/A,FALSE,"4WD"}</definedName>
    <definedName name="TYJTJTDYJTDJ" hidden="1">{#N/A,#N/A,FALSE,"표지";#N/A,#N/A,FALSE,"전제";#N/A,#N/A,FALSE,"손익-자 (2)";#N/A,#N/A,FALSE,"손익-자";#N/A,#N/A,FALSE,"손익-마 (2)";#N/A,#N/A,FALSE,"손익-마";#N/A,#N/A,FALSE,"총손최종"}</definedName>
    <definedName name="UYTRC" hidden="1">{#N/A,#N/A,FALSE,"단축1";#N/A,#N/A,FALSE,"단축2";#N/A,#N/A,FALSE,"단축3";#N/A,#N/A,FALSE,"장축";#N/A,#N/A,FALSE,"4WD"}</definedName>
    <definedName name="v" hidden="1">{#N/A,#N/A,FALSE,"단축1";#N/A,#N/A,FALSE,"단축2";#N/A,#N/A,FALSE,"단축3";#N/A,#N/A,FALSE,"장축";#N/A,#N/A,FALSE,"4WD"}</definedName>
    <definedName name="WEARF" hidden="1">{#N/A,#N/A,TRUE,"Y생산";#N/A,#N/A,TRUE,"Y판매";#N/A,#N/A,TRUE,"Y총물량";#N/A,#N/A,TRUE,"Y능력";#N/A,#N/A,TRUE,"YKD"}</definedName>
    <definedName name="wh" hidden="1">{#N/A,#N/A,FALSE,"단축1";#N/A,#N/A,FALSE,"단축2";#N/A,#N/A,FALSE,"단축3";#N/A,#N/A,FALSE,"장축";#N/A,#N/A,FALSE,"4WD"}</definedName>
    <definedName name="wjdwlswlswlslwlsl" hidden="1">{#N/A,#N/A,TRUE,"Y생산";#N/A,#N/A,TRUE,"Y판매";#N/A,#N/A,TRUE,"Y총물량";#N/A,#N/A,TRUE,"Y능력";#N/A,#N/A,TRUE,"YKD"}</definedName>
    <definedName name="WJSWKD" hidden="1">{#N/A,#N/A,FALSE,"단축1";#N/A,#N/A,FALSE,"단축2";#N/A,#N/A,FALSE,"단축3";#N/A,#N/A,FALSE,"장축";#N/A,#N/A,FALSE,"4WD"}</definedName>
    <definedName name="wjwjwjwjwj" hidden="1">{#N/A,#N/A,FALSE,"단축1";#N/A,#N/A,FALSE,"단축2";#N/A,#N/A,FALSE,"단축3";#N/A,#N/A,FALSE,"장축";#N/A,#N/A,FALSE,"4WD"}</definedName>
    <definedName name="wkworhgk" hidden="1">{#N/A,#N/A,TRUE,"Y생산";#N/A,#N/A,TRUE,"Y판매";#N/A,#N/A,TRUE,"Y총물량";#N/A,#N/A,TRUE,"Y능력";#N/A,#N/A,TRUE,"YKD"}</definedName>
    <definedName name="wnd" hidden="1">{#N/A,#N/A,TRUE,"Y생산";#N/A,#N/A,TRUE,"Y판매";#N/A,#N/A,TRUE,"Y총물량";#N/A,#N/A,TRUE,"Y능력";#N/A,#N/A,TRUE,"YKD"}</definedName>
    <definedName name="wrn.345." hidden="1">{#N/A,#N/A,FALSE,"96 3월물량표";#N/A,#N/A,FALSE,"96 4월물량표";#N/A,#N/A,FALSE,"96 5월물량표"}</definedName>
    <definedName name="WRN.AAA." hidden="1">{#N/A,#N/A,FALSE,"단축1";#N/A,#N/A,FALSE,"단축2";#N/A,#N/A,FALSE,"단축3";#N/A,#N/A,FALSE,"장축";#N/A,#N/A,FALSE,"4WD"}</definedName>
    <definedName name="wrn.AuºIAI¼a." hidden="1">{#N/A,#N/A,FALSE,"´UA";#N/A,#N/A,FALSE,"´UA";#N/A,#N/A,FALSE,"´UA";#N/A,#N/A,FALSE,"Aa";#N/A,#N/A,FALSE,"4WD"}</definedName>
    <definedName name="wrn.bbb." hidden="1">{#N/A,#N/A,FALSE,"단축1";#N/A,#N/A,FALSE,"단축2";#N/A,#N/A,FALSE,"단축3";#N/A,#N/A,FALSE,"장축";#N/A,#N/A,FALSE,"4WD"}</definedName>
    <definedName name="wrn.EM." hidden="1">{#N/A,#N/A,FALSE,"전제";#N/A,#N/A,FALSE,"표지";#N/A,#N/A,FALSE,"6D16";#N/A,#N/A,FALSE,"6D22";#N/A,#N/A,FALSE,"6D22-T";#N/A,#N/A,FALSE,"Q-DEG";#N/A,#N/A,FALSE,"총손";#N/A,#N/A,FALSE,"대당";#N/A,#N/A,FALSE,"가공비"}</definedName>
    <definedName name="wrn.su." hidden="1">{#N/A,#N/A,FALSE,"표지";#N/A,#N/A,FALSE,"전제";#N/A,#N/A,FALSE,"손익-자 (2)";#N/A,#N/A,FALSE,"손익-자";#N/A,#N/A,FALSE,"손익-마 (2)";#N/A,#N/A,FALSE,"손익-마";#N/A,#N/A,FALSE,"총손최종"}</definedName>
    <definedName name="wrn.tou구매." hidden="1">{#N/A,#N/A,FALSE,"견적대비-2"}</definedName>
    <definedName name="wrn.VT수익성._.FULL._.SET."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wrn.www." hidden="1">{#N/A,#N/A,FALSE,"산학연 합동연구";#N/A,#N/A,FALSE,"96업무계획";#N/A,#N/A,FALSE,"96기술개발계획";#N/A,#N/A,FALSE,"인력양성";#N/A,#N/A,FALSE,"7. 원가절감계획";#N/A,#N/A,FALSE,"노무";#N/A,#N/A,FALSE,"업무계획";#N/A,#N/A,FALSE,"제목"}</definedName>
    <definedName name="wrn.Y차._.종합." hidden="1">{#N/A,#N/A,TRUE,"Y생산";#N/A,#N/A,TRUE,"Y판매";#N/A,#N/A,TRUE,"Y총물량";#N/A,#N/A,TRUE,"Y능력";#N/A,#N/A,TRUE,"YKD"}</definedName>
    <definedName name="wrn.선사." hidden="1">{#N/A,#N/A,FALSE,"품의서";#N/A,#N/A,FALSE,"전제";#N/A,#N/A,FALSE,"총손";#N/A,#N/A,FALSE,"손익"}</definedName>
    <definedName name="wrn.신규dep._.full._.set." hidden="1">{#N/A,#N/A,FALSE,"신규dep";#N/A,#N/A,FALSE,"신규dep-금형상각후";#N/A,#N/A,FALSE,"신규dep-연구비상각후";#N/A,#N/A,FALSE,"신규dep-기계,공구상각후"}</definedName>
    <definedName name="wrn.업체선정보고서." hidden="1">{#N/A,#N/A,FALSE,"업체선정";#N/A,#N/A,FALSE,"업체선정sheet";#N/A,#N/A,FALSE,"업체실태";#N/A,#N/A,FALSE,"업체실태(1)";#N/A,#N/A,FALSE,"종업원현황(2)";#N/A,#N/A,FALSE,"생산품목(3)";#N/A,#N/A,FALSE,"장비보유현황";#N/A,#N/A,FALSE,"차량및약도";#N/A,#N/A,FALSE,"금형LIST"}</definedName>
    <definedName name="wrn.원가절감실적." hidden="1">{#N/A,#N/A,FALSE,"협조전";#N/A,#N/A,FALSE,"원가절감계획 ";#N/A,#N/A,FALSE,"항목별원가절감계획"}</definedName>
    <definedName name="wrn.일일생산현황." hidden="1">{#N/A,#N/A,FALSE,"10월"}</definedName>
    <definedName name="wrn.재고분석." hidden="1">{#N/A,#N/A,TRUE,"재고분석";#N/A,#N/A,TRUE,"입고현황"}</definedName>
    <definedName name="wrn.전부인쇄." hidden="1">{#N/A,#N/A,FALSE,"단축1";#N/A,#N/A,FALSE,"단축2";#N/A,#N/A,FALSE,"단축3";#N/A,#N/A,FALSE,"장축";#N/A,#N/A,FALSE,"4WD"}</definedName>
    <definedName name="wrn.중국.XLS." hidden="1">{#N/A,#N/A,FALSE,"표지";#N/A,#N/A,FALSE,"을지1";#N/A,#N/A,FALSE,"일정1";#N/A,#N/A,FALSE,"일정2";#N/A,#N/A,FALSE,"11T-C";#N/A,#N/A,FALSE,"15T-D";#N/A,#N/A,FALSE,"판매현황";#N/A,#N/A,FALSE,"업무 FLOW"}</definedName>
    <definedName name="wrn.직좌." hidden="1">{#N/A,#N/A,FALSE,"품의서";#N/A,#N/A,FALSE,"전제";#N/A,#N/A,FALSE,"총손";#N/A,#N/A,FALSE,"손익";#N/A,#N/A,FALSE,"대당";#N/A,#N/A,FALSE,"가공비";#N/A,#N/A,FALSE,"재료비";#N/A,#N/A,FALSE,"판비";#N/A,#N/A,FALSE,"가격"}</definedName>
    <definedName name="wrn.직중." hidden="1">{#N/A,#N/A,FALSE,"표지";#N/A,#N/A,FALSE,"전제";#N/A,#N/A,FALSE,"대당";#N/A,#N/A,FALSE,"가공비";#N/A,#N/A,FALSE,"재료비";#N/A,#N/A,FALSE,"손익"}</definedName>
    <definedName name="wrn.현대정공구매현황." hidden="1">{#N/A,#N/A,FALSE,"정공"}</definedName>
    <definedName name="wrn.ㅛY차보고" hidden="1">{#N/A,#N/A,TRUE,"Y생산";#N/A,#N/A,TRUE,"Y판매";#N/A,#N/A,TRUE,"Y총물량";#N/A,#N/A,TRUE,"Y능력";#N/A,#N/A,TRUE,"YKD"}</definedName>
    <definedName name="WWWWWW" hidden="1">{#N/A,#N/A,FALSE,"표지";#N/A,#N/A,FALSE,"전제";#N/A,#N/A,FALSE,"대당";#N/A,#N/A,FALSE,"가공비";#N/A,#N/A,FALSE,"재료비";#N/A,#N/A,FALSE,"손익"}</definedName>
    <definedName name="WWWWWWW" hidden="1">{#N/A,#N/A,FALSE,"전제";#N/A,#N/A,FALSE,"표지";#N/A,#N/A,FALSE,"6D16";#N/A,#N/A,FALSE,"6D22";#N/A,#N/A,FALSE,"6D22-T";#N/A,#N/A,FALSE,"Q-DEG";#N/A,#N/A,FALSE,"총손";#N/A,#N/A,FALSE,"대당";#N/A,#N/A,FALSE,"가공비"}</definedName>
    <definedName name="X" hidden="1">{#N/A,#N/A,TRUE,"Y생산";#N/A,#N/A,TRUE,"Y판매";#N/A,#N/A,TRUE,"Y총물량";#N/A,#N/A,TRUE,"Y능력";#N/A,#N/A,TRUE,"YKD"}</definedName>
    <definedName name="xd품확일정" hidden="1">{#N/A,#N/A,FALSE,"단축1";#N/A,#N/A,FALSE,"단축2";#N/A,#N/A,FALSE,"단축3";#N/A,#N/A,FALSE,"장축";#N/A,#N/A,FALSE,"4WD"}</definedName>
    <definedName name="XS" hidden="1">{#N/A,#N/A,FALSE,"단축1";#N/A,#N/A,FALSE,"단축2";#N/A,#N/A,FALSE,"단축3";#N/A,#N/A,FALSE,"장축";#N/A,#N/A,FALSE,"4WD"}</definedName>
    <definedName name="yhw" hidden="1">{#N/A,#N/A,FALSE,"단축1";#N/A,#N/A,FALSE,"단축2";#N/A,#N/A,FALSE,"단축3";#N/A,#N/A,FALSE,"장축";#N/A,#N/A,FALSE,"4WD"}</definedName>
    <definedName name="YRTY" hidden="1">{#N/A,#N/A,FALSE,"단축1";#N/A,#N/A,FALSE,"단축2";#N/A,#N/A,FALSE,"단축3";#N/A,#N/A,FALSE,"장축";#N/A,#N/A,FALSE,"4WD"}</definedName>
    <definedName name="Z_07079D02_EE42_11D6_91B9_000102FBE832_.wvu.Cols" hidden="1">#REF!,#REF!</definedName>
    <definedName name="Z_1202DC9B_9768_11D8_8D45_0050FC84FAB4_.wvu.Cols" hidden="1">#REF!</definedName>
    <definedName name="Z_1202DC9B_9768_11D8_8D45_0050FC84FAB4_.wvu.FilterData" hidden="1">#REF!</definedName>
    <definedName name="Z_1202DC9B_9768_11D8_8D45_0050FC84FAB4_.wvu.PrintTitles" hidden="1">#REF!</definedName>
    <definedName name="Z_1202DC9B_9768_11D8_8D45_0050FC84FAB4_.wvu.Rows" hidden="1">#REF!</definedName>
    <definedName name="Z_3D783072_E136_11D8_9440_000102FBE832_.wvu.Cols" hidden="1">#REF!</definedName>
    <definedName name="Z_3D783072_E136_11D8_9440_000102FBE832_.wvu.FilterData" hidden="1">#REF!</definedName>
    <definedName name="Z_3D783072_E136_11D8_9440_000102FBE832_.wvu.Rows" hidden="1">#REF!,#REF!,#REF!</definedName>
    <definedName name="Z_9E088746_552C_11D7_943F_000102FBE832_.wvu.Cols" hidden="1">#REF!</definedName>
    <definedName name="Z_9E088746_552C_11D7_943F_000102FBE832_.wvu.FilterData" hidden="1">#REF!</definedName>
    <definedName name="Z_9E088746_552C_11D7_943F_000102FBE832_.wvu.PrintTitles" hidden="1">#REF!</definedName>
    <definedName name="Z_9E088746_552C_11D7_943F_000102FBE832_.wvu.Rows" hidden="1">#REF!,#REF!,#REF!</definedName>
    <definedName name="Z_AEDA2F62_E789_11D8_9440_000102FBE832_.wvu.Cols" hidden="1">#REF!</definedName>
    <definedName name="Z_AFA96123_A975_11D7_B716_00001CDB7501_.wvu.Cols" hidden="1">#REF!,#REF!,#REF!,#REF!,#REF!,#REF!</definedName>
    <definedName name="Z_B07BEC82_F1D1_11D8_9440_000102FBE832_.wvu.Cols" hidden="1">#REF!</definedName>
    <definedName name="Z_B07BEC82_F1D1_11D8_9440_000102FBE832_.wvu.FilterData" hidden="1">#REF!</definedName>
    <definedName name="Z_B07BEC82_F1D1_11D8_9440_000102FBE832_.wvu.PrintTitles" hidden="1">#REF!</definedName>
    <definedName name="Z_B07BEC82_F1D1_11D8_9440_000102FBE832_.wvu.Rows" hidden="1">#REF!,#REF!,#REF!</definedName>
    <definedName name="θ" hidden="1">{#N/A,#N/A,FALSE,"신규dep";#N/A,#N/A,FALSE,"신규dep-금형상각후";#N/A,#N/A,FALSE,"신규dep-연구비상각후";#N/A,#N/A,FALSE,"신규dep-기계,공구상각후"}</definedName>
    <definedName name="ㄱㄱㄱㄱㄱ" hidden="1">{#N/A,#N/A,FALSE,"단축1";#N/A,#N/A,FALSE,"단축2";#N/A,#N/A,FALSE,"단축3";#N/A,#N/A,FALSE,"장축";#N/A,#N/A,FALSE,"4WD"}</definedName>
    <definedName name="ㄱㅇ" hidden="1">{#N/A,#N/A,FALSE,"단축1";#N/A,#N/A,FALSE,"단축2";#N/A,#N/A,FALSE,"단축3";#N/A,#N/A,FALSE,"장축";#N/A,#N/A,FALSE,"4WD"}</definedName>
    <definedName name="가" hidden="1">{#N/A,#N/A,FALSE,"단축1";#N/A,#N/A,FALSE,"단축2";#N/A,#N/A,FALSE,"단축3";#N/A,#N/A,FALSE,"장축";#N/A,#N/A,FALSE,"4WD"}</definedName>
    <definedName name="가1" hidden="1">{#N/A,#N/A,TRUE,"Y생산";#N/A,#N/A,TRUE,"Y판매";#N/A,#N/A,TRUE,"Y총물량";#N/A,#N/A,TRUE,"Y능력";#N/A,#N/A,TRUE,"YKD"}</definedName>
    <definedName name="가2" hidden="1">{#N/A,#N/A,TRUE,"Y생산";#N/A,#N/A,TRUE,"Y판매";#N/A,#N/A,TRUE,"Y총물량";#N/A,#N/A,TRUE,"Y능력";#N/A,#N/A,TRUE,"YKD"}</definedName>
    <definedName name="가가" hidden="1">{#N/A,#N/A,FALSE,"단축1";#N/A,#N/A,FALSE,"단축2";#N/A,#N/A,FALSE,"단축3";#N/A,#N/A,FALSE,"장축";#N/A,#N/A,FALSE,"4WD"}</definedName>
    <definedName name="가격경쟁력" hidden="1">{#N/A,#N/A,FALSE,"단축1";#N/A,#N/A,FALSE,"단축2";#N/A,#N/A,FALSE,"단축3";#N/A,#N/A,FALSE,"장축";#N/A,#N/A,FALSE,"4WD"}</definedName>
    <definedName name="가격구조2" hidden="1">{#N/A,#N/A,FALSE,"단축1";#N/A,#N/A,FALSE,"단축2";#N/A,#N/A,FALSE,"단축3";#N/A,#N/A,FALSE,"장축";#N/A,#N/A,FALSE,"4WD"}</definedName>
    <definedName name="가격구조II" hidden="1">{#N/A,#N/A,FALSE,"단축1";#N/A,#N/A,FALSE,"단축2";#N/A,#N/A,FALSE,"단축3";#N/A,#N/A,FALSE,"장축";#N/A,#N/A,FALSE,"4WD"}</definedName>
    <definedName name="가나" hidden="1">{#N/A,#N/A,FALSE,"표지";#N/A,#N/A,FALSE,"을지1";#N/A,#N/A,FALSE,"일정1";#N/A,#N/A,FALSE,"일정2";#N/A,#N/A,FALSE,"11T-C";#N/A,#N/A,FALSE,"15T-D";#N/A,#N/A,FALSE,"판매현황";#N/A,#N/A,FALSE,"업무 FLOW"}</definedName>
    <definedName name="가동" hidden="1">{#N/A,#N/A,TRUE,"Y생산";#N/A,#N/A,TRUE,"Y판매";#N/A,#N/A,TRUE,"Y총물량";#N/A,#N/A,TRUE,"Y능력";#N/A,#N/A,TRUE,"YKD"}</definedName>
    <definedName name="가동2" hidden="1">{#N/A,#N/A,TRUE,"Y생산";#N/A,#N/A,TRUE,"Y판매";#N/A,#N/A,TRUE,"Y총물량";#N/A,#N/A,TRUE,"Y능력";#N/A,#N/A,TRUE,"YKD"}</definedName>
    <definedName name="가동조건" hidden="1">{#N/A,#N/A,FALSE,"96 3월물량표";#N/A,#N/A,FALSE,"96 4월물량표";#N/A,#N/A,FALSE,"96 5월물량표"}</definedName>
    <definedName name="가아나" hidden="1">{#N/A,#N/A,TRUE,"Y생산";#N/A,#N/A,TRUE,"Y판매";#N/A,#N/A,TRUE,"Y총물량";#N/A,#N/A,TRUE,"Y능력";#N/A,#N/A,TRUE,"YKD"}</definedName>
    <definedName name="가아이" hidden="1">{#N/A,#N/A,FALSE,"표지";#N/A,#N/A,FALSE,"전제";#N/A,#N/A,FALSE,"손익-자 (2)";#N/A,#N/A,FALSE,"손익-자";#N/A,#N/A,FALSE,"손익-마 (2)";#N/A,#N/A,FALSE,"손익-마";#N/A,#N/A,FALSE,"총손최종"}</definedName>
    <definedName name="가아ㅏ악가ㅏ아거" hidden="1">{#N/A,#N/A,FALSE,"단축1";#N/A,#N/A,FALSE,"단축2";#N/A,#N/A,FALSE,"단축3";#N/A,#N/A,FALSE,"장축";#N/A,#N/A,FALSE,"4WD"}</definedName>
    <definedName name="감사실시3" hidden="1">{#N/A,#N/A,FALSE,"단축1";#N/A,#N/A,FALSE,"단축2";#N/A,#N/A,FALSE,"단축3";#N/A,#N/A,FALSE,"장축";#N/A,#N/A,FALSE,"4WD"}</definedName>
    <definedName name="강" hidden="1">{#N/A,#N/A,FALSE,"단축1";#N/A,#N/A,FALSE,"단축2";#N/A,#N/A,FALSE,"단축3";#N/A,#N/A,FALSE,"장축";#N/A,#N/A,FALSE,"4WD"}</definedName>
    <definedName name="개발" hidden="1">{#N/A,#N/A,FALSE,"단축1";#N/A,#N/A,FALSE,"단축2";#N/A,#N/A,FALSE,"단축3";#N/A,#N/A,FALSE,"장축";#N/A,#N/A,FALSE,"4WD"}</definedName>
    <definedName name="개발시험종합" hidden="1">#REF!</definedName>
    <definedName name="개발일정" hidden="1">{#N/A,#N/A,FALSE,"신규dep";#N/A,#N/A,FALSE,"신규dep-금형상각후";#N/A,#N/A,FALSE,"신규dep-연구비상각후";#N/A,#N/A,FALSE,"신규dep-기계,공구상각후"}</definedName>
    <definedName name="개선" hidden="1">{#N/A,#N/A,FALSE,"협조전";#N/A,#N/A,FALSE,"원가절감계획 ";#N/A,#N/A,FALSE,"항목별원가절감계획"}</definedName>
    <definedName name="개선과정" hidden="1">{#N/A,#N/A,FALSE,"단축1";#N/A,#N/A,FALSE,"단축2";#N/A,#N/A,FALSE,"단축3";#N/A,#N/A,FALSE,"장축";#N/A,#N/A,FALSE,"4WD"}</definedName>
    <definedName name="개선내용" hidden="1">{#N/A,#N/A,TRUE,"Y생산";#N/A,#N/A,TRUE,"Y판매";#N/A,#N/A,TRUE,"Y총물량";#N/A,#N/A,TRUE,"Y능력";#N/A,#N/A,TRUE,"YKD"}</definedName>
    <definedName name="개선실적" hidden="1">{#N/A,#N/A,TRUE,"Y생산";#N/A,#N/A,TRUE,"Y판매";#N/A,#N/A,TRUE,"Y총물량";#N/A,#N/A,TRUE,"Y능력";#N/A,#N/A,TRUE,"YKD"}</definedName>
    <definedName name="거너" hidden="1">{#N/A,#N/A,FALSE,"단축1";#N/A,#N/A,FALSE,"단축2";#N/A,#N/A,FALSE,"단축3";#N/A,#N/A,FALSE,"장축";#N/A,#N/A,FALSE,"4WD"}</definedName>
    <definedName name="거버넌스">'[8]Long-List'!$C$11:$C$13,'[8]Long-List'!$J$17,'[8]Long-List'!$N$15,'[8]Long-List'!$L$15:$L$20</definedName>
    <definedName name="건설트럭" hidden="1">{#N/A,#N/A,FALSE,"신규dep";#N/A,#N/A,FALSE,"신규dep-금형상각후";#N/A,#N/A,FALSE,"신규dep-연구비상각후";#N/A,#N/A,FALSE,"신규dep-기계,공구상각후"}</definedName>
    <definedName name="겟츠런칭전략" hidden="1">{#N/A,#N/A,FALSE,"단축1";#N/A,#N/A,FALSE,"단축2";#N/A,#N/A,FALSE,"단축3";#N/A,#N/A,FALSE,"장축";#N/A,#N/A,FALSE,"4WD"}</definedName>
    <definedName name="겟츠전략" hidden="1">{#N/A,#N/A,FALSE,"단축1";#N/A,#N/A,FALSE,"단축2";#N/A,#N/A,FALSE,"단축3";#N/A,#N/A,FALSE,"장축";#N/A,#N/A,FALSE,"4WD"}</definedName>
    <definedName name="겟츠전략안" hidden="1">{#N/A,#N/A,FALSE,"단축1";#N/A,#N/A,FALSE,"단축2";#N/A,#N/A,FALSE,"단축3";#N/A,#N/A,FALSE,"장축";#N/A,#N/A,FALSE,"4WD"}</definedName>
    <definedName name="경" hidden="1">{#N/A,#N/A,FALSE,"표지";#N/A,#N/A,FALSE,"전제";#N/A,#N/A,FALSE,"손익-자 (2)";#N/A,#N/A,FALSE,"손익-자";#N/A,#N/A,FALSE,"손익-마 (2)";#N/A,#N/A,FALSE,"손익-마";#N/A,#N/A,FALSE,"총손최종"}</definedName>
    <definedName name="경상비8월" hidden="1">{#N/A,#N/A,FALSE,"단축1";#N/A,#N/A,FALSE,"단축2";#N/A,#N/A,FALSE,"단축3";#N/A,#N/A,FALSE,"장축";#N/A,#N/A,FALSE,"4WD"}</definedName>
    <definedName name="경아" hidden="1">{#N/A,#N/A,FALSE,"표지";#N/A,#N/A,FALSE,"전제";#N/A,#N/A,FALSE,"손익-자 (2)";#N/A,#N/A,FALSE,"손익-자";#N/A,#N/A,FALSE,"손익-마 (2)";#N/A,#N/A,FALSE,"손익-마";#N/A,#N/A,FALSE,"총손최종"}</definedName>
    <definedName name="경쟁력" hidden="1">{#N/A,#N/A,FALSE,"단축1";#N/A,#N/A,FALSE,"단축2";#N/A,#N/A,FALSE,"단축3";#N/A,#N/A,FALSE,"장축";#N/A,#N/A,FALSE,"4WD"}</definedName>
    <definedName name="경제">'[8]Long-List'!$J$10,'[8]Long-List'!$C$8:$C$10</definedName>
    <definedName name="경차" hidden="1">{#N/A,#N/A,TRUE,"Y생산";#N/A,#N/A,TRUE,"Y판매";#N/A,#N/A,TRUE,"Y총물량";#N/A,#N/A,TRUE,"Y능력";#N/A,#N/A,TRUE,"YKD"}</definedName>
    <definedName name="경합금2과운연계획" hidden="1">{#N/A,#N/A,TRUE,"Y생산";#N/A,#N/A,TRUE,"Y판매";#N/A,#N/A,TRUE,"Y총물량";#N/A,#N/A,TRUE,"Y능력";#N/A,#N/A,TRUE,"YKD"}</definedName>
    <definedName name="계정종합표" hidden="1">{#N/A,#N/A,TRUE,"Y생산";#N/A,#N/A,TRUE,"Y판매";#N/A,#N/A,TRUE,"Y총물량";#N/A,#N/A,TRUE,"Y능력";#N/A,#N/A,TRUE,"YKD"}</definedName>
    <definedName name="계획" hidden="1">{#N/A,#N/A,FALSE,"단축1";#N/A,#N/A,FALSE,"단축2";#N/A,#N/A,FALSE,"단축3";#N/A,#N/A,FALSE,"장축";#N/A,#N/A,FALSE,"4WD"}</definedName>
    <definedName name="고" hidden="1">{#N/A,#N/A,FALSE,"단축1";#N/A,#N/A,FALSE,"단축2";#N/A,#N/A,FALSE,"단축3";#N/A,#N/A,FALSE,"장축";#N/A,#N/A,FALSE,"4WD"}</definedName>
    <definedName name="공성환" hidden="1">{#N/A,#N/A,FALSE,"단축1";#N/A,#N/A,FALSE,"단축2";#N/A,#N/A,FALSE,"단축3";#N/A,#N/A,FALSE,"장축";#N/A,#N/A,FALSE,"4WD"}</definedName>
    <definedName name="공정실사" hidden="1">{#N/A,#N/A,FALSE,"단축1";#N/A,#N/A,FALSE,"단축2";#N/A,#N/A,FALSE,"단축3";#N/A,#N/A,FALSE,"장축";#N/A,#N/A,FALSE,"4WD"}</definedName>
    <definedName name="공ㅌ오" hidden="1">{#N/A,#N/A,TRUE,"Y생산";#N/A,#N/A,TRUE,"Y판매";#N/A,#N/A,TRUE,"Y총물량";#N/A,#N/A,TRUE,"Y능력";#N/A,#N/A,TRUE,"YKD"}</definedName>
    <definedName name="과거실적" hidden="1">{#N/A,#N/A,FALSE,"단축1";#N/A,#N/A,FALSE,"단축2";#N/A,#N/A,FALSE,"단축3";#N/A,#N/A,FALSE,"장축";#N/A,#N/A,FALSE,"4WD"}</definedName>
    <definedName name="과목세목현황" hidden="1">{#N/A,#N/A,TRUE,"Y생산";#N/A,#N/A,TRUE,"Y판매";#N/A,#N/A,TRUE,"Y총물량";#N/A,#N/A,TRUE,"Y능력";#N/A,#N/A,TRUE,"YKD"}</definedName>
    <definedName name="관리지표2" hidden="1">{#N/A,#N/A,TRUE,"Y생산";#N/A,#N/A,TRUE,"Y판매";#N/A,#N/A,TRUE,"Y총물량";#N/A,#N/A,TRUE,"Y능력";#N/A,#N/A,TRUE,"YKD"}</definedName>
    <definedName name="교" hidden="1">{#N/A,#N/A,FALSE,"단축1";#N/A,#N/A,FALSE,"단축2";#N/A,#N/A,FALSE,"단축3";#N/A,#N/A,FALSE,"장축";#N/A,#N/A,FALSE,"4WD"}</definedName>
    <definedName name="교육.0217" hidden="1">{#N/A,#N/A,FALSE,"단축1";#N/A,#N/A,FALSE,"단축2";#N/A,#N/A,FALSE,"단축3";#N/A,#N/A,FALSE,"장축";#N/A,#N/A,FALSE,"4WD"}</definedName>
    <definedName name="구상" hidden="1">{#N/A,#N/A,FALSE,"단축1";#N/A,#N/A,FALSE,"단축2";#N/A,#N/A,FALSE,"단축3";#N/A,#N/A,FALSE,"장축";#N/A,#N/A,FALSE,"4WD"}</definedName>
    <definedName name="구상1" hidden="1">{#N/A,#N/A,FALSE,"단축1";#N/A,#N/A,FALSE,"단축2";#N/A,#N/A,FALSE,"단축3";#N/A,#N/A,FALSE,"장축";#N/A,#N/A,FALSE,"4WD"}</definedName>
    <definedName name="구상안" hidden="1">#REF!</definedName>
    <definedName name="구자동화1" hidden="1">{#N/A,#N/A,FALSE,"산학연 합동연구";#N/A,#N/A,FALSE,"96업무계획";#N/A,#N/A,FALSE,"96기술개발계획";#N/A,#N/A,FALSE,"인력양성";#N/A,#N/A,FALSE,"7. 원가절감계획";#N/A,#N/A,FALSE,"노무";#N/A,#N/A,FALSE,"업무계획";#N/A,#N/A,FALSE,"제목"}</definedName>
    <definedName name="국가별일반현황" hidden="1">{#N/A,#N/A,FALSE,"단축1";#N/A,#N/A,FALSE,"단축2";#N/A,#N/A,FALSE,"단축3";#N/A,#N/A,FALSE,"장축";#N/A,#N/A,FALSE,"4WD"}</definedName>
    <definedName name="국회ㅣㅣㅣ" hidden="1">{#N/A,#N/A,FALSE,"단축1";#N/A,#N/A,FALSE,"단축2";#N/A,#N/A,FALSE,"단축3";#N/A,#N/A,FALSE,"장축";#N/A,#N/A,FALSE,"4WD"}</definedName>
    <definedName name="그그르" hidden="1">{#N/A,#N/A,FALSE,"단축1";#N/A,#N/A,FALSE,"단축2";#N/A,#N/A,FALSE,"단축3";#N/A,#N/A,FALSE,"장축";#N/A,#N/A,FALSE,"4WD"}</definedName>
    <definedName name="그럼" hidden="1">{#N/A,#N/A,FALSE,"단축1";#N/A,#N/A,FALSE,"단축2";#N/A,#N/A,FALSE,"단축3";#N/A,#N/A,FALSE,"장축";#N/A,#N/A,FALSE,"4WD"}</definedName>
    <definedName name="그리스" hidden="1">{#N/A,#N/A,FALSE,"단축1";#N/A,#N/A,FALSE,"단축2";#N/A,#N/A,FALSE,"단축3";#N/A,#N/A,FALSE,"장축";#N/A,#N/A,FALSE,"4WD"}</definedName>
    <definedName name="그리스알ㄴ" hidden="1">{#N/A,#N/A,FALSE,"단축1";#N/A,#N/A,FALSE,"단축2";#N/A,#N/A,FALSE,"단축3";#N/A,#N/A,FALSE,"장축";#N/A,#N/A,FALSE,"4WD"}</definedName>
    <definedName name="근거2" hidden="1">{#N/A,#N/A,FALSE,"단축1";#N/A,#N/A,FALSE,"단축2";#N/A,#N/A,FALSE,"단축3";#N/A,#N/A,FALSE,"장축";#N/A,#N/A,FALSE,"4WD"}</definedName>
    <definedName name="금월" hidden="1">{#N/A,#N/A,TRUE,"Y생산";#N/A,#N/A,TRUE,"Y판매";#N/A,#N/A,TRUE,"Y총물량";#N/A,#N/A,TRUE,"Y능력";#N/A,#N/A,TRUE,"YKD"}</definedName>
    <definedName name="금형" hidden="1">{#N/A,#N/A,FALSE,"단축1";#N/A,#N/A,FALSE,"단축2";#N/A,#N/A,FALSE,"단축3";#N/A,#N/A,FALSE,"장축";#N/A,#N/A,FALSE,"4WD"}</definedName>
    <definedName name="금형편성표" hidden="1">{#N/A,#N/A,FALSE,"단축1";#N/A,#N/A,FALSE,"단축2";#N/A,#N/A,FALSE,"단축3";#N/A,#N/A,FALSE,"장축";#N/A,#N/A,FALSE,"4WD"}</definedName>
    <definedName name="금호">#REF!</definedName>
    <definedName name="긔리르ㅡㅡㄴ알ㄴ" hidden="1">{#N/A,#N/A,FALSE,"단축1";#N/A,#N/A,FALSE,"단축2";#N/A,#N/A,FALSE,"단축3";#N/A,#N/A,FALSE,"장축";#N/A,#N/A,FALSE,"4WD"}</definedName>
    <definedName name="기" hidden="1">{#N/A,#N/A,FALSE,"단축1";#N/A,#N/A,FALSE,"단축2";#N/A,#N/A,FALSE,"단축3";#N/A,#N/A,FALSE,"장축";#N/A,#N/A,FALSE,"4WD"}</definedName>
    <definedName name="기술용역" hidden="1">{#N/A,#N/A,FALSE,"단축1";#N/A,#N/A,FALSE,"단축2";#N/A,#N/A,FALSE,"단축3";#N/A,#N/A,FALSE,"장축";#N/A,#N/A,FALSE,"4WD"}</definedName>
    <definedName name="기아차" hidden="1">{#N/A,#N/A,FALSE,"산학연 합동연구";#N/A,#N/A,FALSE,"96업무계획";#N/A,#N/A,FALSE,"96기술개발계획";#N/A,#N/A,FALSE,"인력양성";#N/A,#N/A,FALSE,"7. 원가절감계획";#N/A,#N/A,FALSE,"노무";#N/A,#N/A,FALSE,"업무계획";#N/A,#N/A,FALSE,"제목"}</definedName>
    <definedName name="기존차" hidden="1">{#N/A,#N/A,FALSE,"협조전";#N/A,#N/A,FALSE,"원가절감계획 ";#N/A,#N/A,FALSE,"항목별원가절감계획"}</definedName>
    <definedName name="기존차1" hidden="1">{#N/A,#N/A,FALSE,"협조전";#N/A,#N/A,FALSE,"원가절감계획 ";#N/A,#N/A,FALSE,"항목별원가절감계획"}</definedName>
    <definedName name="김도윤" hidden="1">{#N/A,#N/A,TRUE,"Y생산";#N/A,#N/A,TRUE,"Y판매";#N/A,#N/A,TRUE,"Y총물량";#N/A,#N/A,TRUE,"Y능력";#N/A,#N/A,TRUE,"YKD"}</definedName>
    <definedName name="김석빈" hidden="1">{#N/A,#N/A,FALSE,"단축1";#N/A,#N/A,FALSE,"단축2";#N/A,#N/A,FALSE,"단축3";#N/A,#N/A,FALSE,"장축";#N/A,#N/A,FALSE,"4WD"}</definedName>
    <definedName name="김영" hidden="1">{#N/A,#N/A,FALSE,"단축1";#N/A,#N/A,FALSE,"단축2";#N/A,#N/A,FALSE,"단축3";#N/A,#N/A,FALSE,"장축";#N/A,#N/A,FALSE,"4WD"}</definedName>
    <definedName name="김차" hidden="1">{#N/A,#N/A,FALSE,"단축1";#N/A,#N/A,FALSE,"단축2";#N/A,#N/A,FALSE,"단축3";#N/A,#N/A,FALSE,"장축";#N/A,#N/A,FALSE,"4WD"}</definedName>
    <definedName name="ㄴ1" hidden="1">{#N/A,#N/A,FALSE,"신규dep";#N/A,#N/A,FALSE,"신규dep-금형상각후";#N/A,#N/A,FALSE,"신규dep-연구비상각후";#N/A,#N/A,FALSE,"신규dep-기계,공구상각후"}</definedName>
    <definedName name="ㄴㄴ" hidden="1">{#N/A,#N/A,FALSE,"단축1";#N/A,#N/A,FALSE,"단축2";#N/A,#N/A,FALSE,"단축3";#N/A,#N/A,FALSE,"장축";#N/A,#N/A,FALSE,"4WD"}</definedName>
    <definedName name="ㄴㄴㄴㄴㄴ" hidden="1">{#N/A,#N/A,FALSE,"단축1";#N/A,#N/A,FALSE,"단축2";#N/A,#N/A,FALSE,"단축3";#N/A,#N/A,FALSE,"장축";#N/A,#N/A,FALSE,"4WD"}</definedName>
    <definedName name="ㄴㄴㄹ" hidden="1">{#N/A,#N/A,FALSE,"단축1";#N/A,#N/A,FALSE,"단축2";#N/A,#N/A,FALSE,"단축3";#N/A,#N/A,FALSE,"장축";#N/A,#N/A,FALSE,"4WD"}</definedName>
    <definedName name="ㄴㄷ더" hidden="1">{#N/A,#N/A,FALSE,"단축1";#N/A,#N/A,FALSE,"단축2";#N/A,#N/A,FALSE,"단축3";#N/A,#N/A,FALSE,"장축";#N/A,#N/A,FALSE,"4WD"}</definedName>
    <definedName name="ㄴㅇ" hidden="1">{#N/A,#N/A,FALSE,"단축1";#N/A,#N/A,FALSE,"단축2";#N/A,#N/A,FALSE,"단축3";#N/A,#N/A,FALSE,"장축";#N/A,#N/A,FALSE,"4WD"}</definedName>
    <definedName name="ㄴㅇㄴ" hidden="1">{#N/A,#N/A,FALSE,"단축1";#N/A,#N/A,FALSE,"단축2";#N/A,#N/A,FALSE,"단축3";#N/A,#N/A,FALSE,"장축";#N/A,#N/A,FALSE,"4WD"}</definedName>
    <definedName name="ㄴㅇㄴㅇㄴ" hidden="1">{#N/A,#N/A,FALSE,"단축1";#N/A,#N/A,FALSE,"단축2";#N/A,#N/A,FALSE,"단축3";#N/A,#N/A,FALSE,"장축";#N/A,#N/A,FALSE,"4WD"}</definedName>
    <definedName name="ㄴㅇㄴㅇㄴㅇ" hidden="1">{#N/A,#N/A,FALSE,"단축1";#N/A,#N/A,FALSE,"단축2";#N/A,#N/A,FALSE,"단축3";#N/A,#N/A,FALSE,"장축";#N/A,#N/A,FALSE,"4WD"}</definedName>
    <definedName name="ㄴㅇㄹ" hidden="1">{#N/A,#N/A,FALSE,"단축1";#N/A,#N/A,FALSE,"단축2";#N/A,#N/A,FALSE,"단축3";#N/A,#N/A,FALSE,"장축";#N/A,#N/A,FALSE,"4WD"}</definedName>
    <definedName name="ㄴㅇㄹㄹ" hidden="1">{#N/A,#N/A,FALSE,"단축1";#N/A,#N/A,FALSE,"단축2";#N/A,#N/A,FALSE,"단축3";#N/A,#N/A,FALSE,"장축";#N/A,#N/A,FALSE,"4WD"}</definedName>
    <definedName name="ㄴㅋ" hidden="1">{#N/A,#N/A,FALSE,"단축1";#N/A,#N/A,FALSE,"단축2";#N/A,#N/A,FALSE,"단축3";#N/A,#N/A,FALSE,"장축";#N/A,#N/A,FALSE,"4WD"}</definedName>
    <definedName name="나나" hidden="1">{#N/A,#N/A,FALSE,"단축1";#N/A,#N/A,FALSE,"단축2";#N/A,#N/A,FALSE,"단축3";#N/A,#N/A,FALSE,"장축";#N/A,#N/A,FALSE,"4WD"}</definedName>
    <definedName name="네번" hidden="1">{#N/A,#N/A,FALSE,"단축1";#N/A,#N/A,FALSE,"단축2";#N/A,#N/A,FALSE,"단축3";#N/A,#N/A,FALSE,"장축";#N/A,#N/A,FALSE,"4WD"}</definedName>
    <definedName name="노사" hidden="1">{#N/A,#N/A,FALSE,"표지";#N/A,#N/A,FALSE,"전제";#N/A,#N/A,FALSE,"손익-자 (2)";#N/A,#N/A,FALSE,"손익-자";#N/A,#N/A,FALSE,"손익-마 (2)";#N/A,#N/A,FALSE,"손익-마";#N/A,#N/A,FALSE,"총손최종"}</definedName>
    <definedName name="니ㅣㄴ" hidden="1">{#N/A,#N/A,FALSE,"단축1";#N/A,#N/A,FALSE,"단축2";#N/A,#N/A,FALSE,"단축3";#N/A,#N/A,FALSE,"장축";#N/A,#N/A,FALSE,"4WD"}</definedName>
    <definedName name="닝니" hidden="1">{#N/A,#N/A,FALSE,"´UA";#N/A,#N/A,FALSE,"´UA";#N/A,#N/A,FALSE,"´UA";#N/A,#N/A,FALSE,"Aa";#N/A,#N/A,FALSE,"4WD"}</definedName>
    <definedName name="ㄵㄷㄹ" hidden="1">{#N/A,#N/A,FALSE,"표지";#N/A,#N/A,FALSE,"전제";#N/A,#N/A,FALSE,"손익-자 (2)";#N/A,#N/A,FALSE,"손익-자";#N/A,#N/A,FALSE,"손익-마 (2)";#N/A,#N/A,FALSE,"손익-마";#N/A,#N/A,FALSE,"총손최종"}</definedName>
    <definedName name="ㄷ" hidden="1">{#N/A,#N/A,FALSE,"신규dep";#N/A,#N/A,FALSE,"신규dep-금형상각후";#N/A,#N/A,FALSE,"신규dep-연구비상각후";#N/A,#N/A,FALSE,"신규dep-기계,공구상각후"}</definedName>
    <definedName name="ㄷㄳ" hidden="1">{#N/A,#N/A,FALSE,"단축1";#N/A,#N/A,FALSE,"단축2";#N/A,#N/A,FALSE,"단축3";#N/A,#N/A,FALSE,"장축";#N/A,#N/A,FALSE,"4WD"}</definedName>
    <definedName name="ㄷㄷ" hidden="1">{#N/A,#N/A,FALSE,"협조전";#N/A,#N/A,FALSE,"원가절감계획 ";#N/A,#N/A,FALSE,"항목별원가절감계획"}</definedName>
    <definedName name="ㄷㄷㄷ" hidden="1">{#N/A,#N/A,FALSE,"표지";#N/A,#N/A,FALSE,"전제";#N/A,#N/A,FALSE,"손익-자 (2)";#N/A,#N/A,FALSE,"손익-자";#N/A,#N/A,FALSE,"손익-마 (2)";#N/A,#N/A,FALSE,"손익-마";#N/A,#N/A,FALSE,"총손최종"}</definedName>
    <definedName name="ㄷㅇ" hidden="1">{#N/A,#N/A,TRUE,"Y생산";#N/A,#N/A,TRUE,"Y판매";#N/A,#N/A,TRUE,"Y총물량";#N/A,#N/A,TRUE,"Y능력";#N/A,#N/A,TRUE,"YKD"}</definedName>
    <definedName name="ㄷㅇㅍ" hidden="1">{#N/A,#N/A,FALSE,"단축1";#N/A,#N/A,FALSE,"단축2";#N/A,#N/A,FALSE,"단축3";#N/A,#N/A,FALSE,"장축";#N/A,#N/A,FALSE,"4WD"}</definedName>
    <definedName name="ㄷㅈㄷㅈ" hidden="1">{#N/A,#N/A,FALSE,"단축1";#N/A,#N/A,FALSE,"단축2";#N/A,#N/A,FALSE,"단축3";#N/A,#N/A,FALSE,"장축";#N/A,#N/A,FALSE,"4WD"}</definedName>
    <definedName name="ㄷㅈㅂ" hidden="1">{#N/A,#N/A,FALSE,"표지";#N/A,#N/A,FALSE,"전제";#N/A,#N/A,FALSE,"손익-자 (2)";#N/A,#N/A,FALSE,"손익-자";#N/A,#N/A,FALSE,"손익-마 (2)";#N/A,#N/A,FALSE,"손익-마";#N/A,#N/A,FALSE,"총손최종"}</definedName>
    <definedName name="단가기준" hidden="1">{#N/A,#N/A,TRUE,"Y생산";#N/A,#N/A,TRUE,"Y판매";#N/A,#N/A,TRUE,"Y총물량";#N/A,#N/A,TRUE,"Y능력";#N/A,#N/A,TRUE,"YKD"}</definedName>
    <definedName name="단기" hidden="1">{#N/A,#N/A,TRUE,"Y생산";#N/A,#N/A,TRUE,"Y판매";#N/A,#N/A,TRUE,"Y총물량";#N/A,#N/A,TRUE,"Y능력";#N/A,#N/A,TRUE,"YKD"}</definedName>
    <definedName name="단기대여금" hidden="1">{#N/A,#N/A,TRUE,"Y생산";#N/A,#N/A,TRUE,"Y판매";#N/A,#N/A,TRUE,"Y총물량";#N/A,#N/A,TRUE,"Y능력";#N/A,#N/A,TRUE,"YKD"}</definedName>
    <definedName name="단조편성표" hidden="1">{#N/A,#N/A,FALSE,"단축1";#N/A,#N/A,FALSE,"단축2";#N/A,#N/A,FALSE,"단축3";#N/A,#N/A,FALSE,"장축";#N/A,#N/A,FALSE,"4WD"}</definedName>
    <definedName name="당" hidden="1">{#N/A,#N/A,FALSE,"단축1";#N/A,#N/A,FALSE,"단축2";#N/A,#N/A,FALSE,"단축3";#N/A,#N/A,FALSE,"장축";#N/A,#N/A,FALSE,"4WD"}</definedName>
    <definedName name="당러버" hidden="1">{#N/A,#N/A,FALSE,"단축1";#N/A,#N/A,FALSE,"단축2";#N/A,#N/A,FALSE,"단축3";#N/A,#N/A,FALSE,"장축";#N/A,#N/A,FALSE,"4WD"}</definedName>
    <definedName name="대방총괄" hidden="1">{#N/A,#N/A,FALSE,"단축1";#N/A,#N/A,FALSE,"단축2";#N/A,#N/A,FALSE,"단축3";#N/A,#N/A,FALSE,"장축";#N/A,#N/A,FALSE,"4WD"}</definedName>
    <definedName name="대상" hidden="1">{#N/A,#N/A,FALSE,"표지";#N/A,#N/A,FALSE,"을지1";#N/A,#N/A,FALSE,"일정1";#N/A,#N/A,FALSE,"일정2";#N/A,#N/A,FALSE,"11T-C";#N/A,#N/A,FALSE,"15T-D";#N/A,#N/A,FALSE,"판매현황";#N/A,#N/A,FALSE,"업무 FLOW"}</definedName>
    <definedName name="뎓ㄹㅊㅍ투ㅜㅍ" hidden="1">{#N/A,#N/A,FALSE,"단축1";#N/A,#N/A,FALSE,"단축2";#N/A,#N/A,FALSE,"단축3";#N/A,#N/A,FALSE,"장축";#N/A,#N/A,FALSE,"4WD"}</definedName>
    <definedName name="돌" hidden="1">{#N/A,#N/A,FALSE,"단축1";#N/A,#N/A,FALSE,"단축2";#N/A,#N/A,FALSE,"단축3";#N/A,#N/A,FALSE,"장축";#N/A,#N/A,FALSE,"4WD"}</definedName>
    <definedName name="동력" hidden="1">{#N/A,#N/A,FALSE,"표지";#N/A,#N/A,FALSE,"전제";#N/A,#N/A,FALSE,"손익-자 (2)";#N/A,#N/A,FALSE,"손익-자";#N/A,#N/A,FALSE,"손익-마 (2)";#N/A,#N/A,FALSE,"손익-마";#N/A,#N/A,FALSE,"총손최종"}</definedName>
    <definedName name="동시" hidden="1">{#N/A,#N/A,FALSE,"단축1";#N/A,#N/A,FALSE,"단축2";#N/A,#N/A,FALSE,"단축3";#N/A,#N/A,FALSE,"장축";#N/A,#N/A,FALSE,"4WD"}</definedName>
    <definedName name="동시투자" hidden="1">{#N/A,#N/A,FALSE,"단축1";#N/A,#N/A,FALSE,"단축2";#N/A,#N/A,FALSE,"단축3";#N/A,#N/A,FALSE,"장축";#N/A,#N/A,FALSE,"4WD"}</definedName>
    <definedName name="동시투자MIP" hidden="1">{#N/A,#N/A,FALSE,"단축1";#N/A,#N/A,FALSE,"단축2";#N/A,#N/A,FALSE,"단축3";#N/A,#N/A,FALSE,"장축";#N/A,#N/A,FALSE,"4WD"}</definedName>
    <definedName name="동시투자투자비" hidden="1">{#N/A,#N/A,FALSE,"단축1";#N/A,#N/A,FALSE,"단축2";#N/A,#N/A,FALSE,"단축3";#N/A,#N/A,FALSE,"장축";#N/A,#N/A,FALSE,"4WD"}</definedName>
    <definedName name="동익산" hidden="1">{#N/A,#N/A,FALSE,"표지";#N/A,#N/A,FALSE,"을지1";#N/A,#N/A,FALSE,"일정1";#N/A,#N/A,FALSE,"일정2";#N/A,#N/A,FALSE,"11T-C";#N/A,#N/A,FALSE,"15T-D";#N/A,#N/A,FALSE,"판매현황";#N/A,#N/A,FALSE,"업무 FLOW"}</definedName>
    <definedName name="동향향향" hidden="1">{#N/A,#N/A,FALSE,"단축1";#N/A,#N/A,FALSE,"단축2";#N/A,#N/A,FALSE,"단축3";#N/A,#N/A,FALSE,"장축";#N/A,#N/A,FALSE,"4WD"}</definedName>
    <definedName name="두번" hidden="1">{#N/A,#N/A,FALSE,"단축1";#N/A,#N/A,FALSE,"단축2";#N/A,#N/A,FALSE,"단축3";#N/A,#N/A,FALSE,"장축";#N/A,#N/A,FALSE,"4WD"}</definedName>
    <definedName name="등록0501" hidden="1">{#N/A,#N/A,FALSE,"단축1";#N/A,#N/A,FALSE,"단축2";#N/A,#N/A,FALSE,"단축3";#N/A,#N/A,FALSE,"장축";#N/A,#N/A,FALSE,"4WD"}</definedName>
    <definedName name="ㄹ" hidden="1">{#N/A,#N/A,TRUE,"Y생산";#N/A,#N/A,TRUE,"Y판매";#N/A,#N/A,TRUE,"Y총물량";#N/A,#N/A,TRUE,"Y능력";#N/A,#N/A,TRUE,"YKD"}</definedName>
    <definedName name="ㄹㄹㄹ" hidden="1">{#N/A,#N/A,FALSE,"단축1";#N/A,#N/A,FALSE,"단축2";#N/A,#N/A,FALSE,"단축3";#N/A,#N/A,FALSE,"장축";#N/A,#N/A,FALSE,"4WD"}</definedName>
    <definedName name="ㄹㄹㄹㄹㄺㄹㄹ" hidden="1">{#N/A,#N/A,FALSE,"단축1";#N/A,#N/A,FALSE,"단축2";#N/A,#N/A,FALSE,"단축3";#N/A,#N/A,FALSE,"장축";#N/A,#N/A,FALSE,"4WD"}</definedName>
    <definedName name="ㄹㄹㅇ" hidden="1">{#N/A,#N/A,FALSE,"단축1";#N/A,#N/A,FALSE,"단축2";#N/A,#N/A,FALSE,"단축3";#N/A,#N/A,FALSE,"장축";#N/A,#N/A,FALSE,"4WD"}</definedName>
    <definedName name="ㄹㄹ호ㅗ" hidden="1">{#N/A,#N/A,FALSE,"단축1";#N/A,#N/A,FALSE,"단축2";#N/A,#N/A,FALSE,"단축3";#N/A,#N/A,FALSE,"장축";#N/A,#N/A,FALSE,"4WD"}</definedName>
    <definedName name="ㄹ먀ㅐㅕㅓㅣ" hidden="1">{#N/A,#N/A,FALSE,"단축1";#N/A,#N/A,FALSE,"단축2";#N/A,#N/A,FALSE,"단축3";#N/A,#N/A,FALSE,"장축";#N/A,#N/A,FALSE,"4WD"}</definedName>
    <definedName name="ㄹㅇ" hidden="1">{#N/A,#N/A,FALSE,"단축1";#N/A,#N/A,FALSE,"단축2";#N/A,#N/A,FALSE,"단축3";#N/A,#N/A,FALSE,"장축";#N/A,#N/A,FALSE,"4WD"}</definedName>
    <definedName name="ㄹㅇㄹㄴㅇㅁ" hidden="1">{#N/A,#N/A,FALSE,"단축1";#N/A,#N/A,FALSE,"단축2";#N/A,#N/A,FALSE,"단축3";#N/A,#N/A,FALSE,"장축";#N/A,#N/A,FALSE,"4WD"}</definedName>
    <definedName name="ㄹ헣러화ㅏㅓㅘㅓ" hidden="1">{#N/A,#N/A,FALSE,"신규dep";#N/A,#N/A,FALSE,"신규dep-금형상각후";#N/A,#N/A,FALSE,"신규dep-연구비상각후";#N/A,#N/A,FALSE,"신규dep-기계,공구상각후"}</definedName>
    <definedName name="ㄹ히" hidden="1">{#N/A,#N/A,TRUE,"Y생산";#N/A,#N/A,TRUE,"Y판매";#N/A,#N/A,TRUE,"Y총물량";#N/A,#N/A,TRUE,"Y능력";#N/A,#N/A,TRUE,"YKD"}</definedName>
    <definedName name="라" hidden="1">{#N/A,#N/A,FALSE,"표지";#N/A,#N/A,FALSE,"전제";#N/A,#N/A,FALSE,"손익-자 (2)";#N/A,#N/A,FALSE,"손익-자";#N/A,#N/A,FALSE,"손익-마 (2)";#N/A,#N/A,FALSE,"손익-마";#N/A,#N/A,FALSE,"총손최종"}</definedName>
    <definedName name="라나ㅓ린" hidden="1">{#N/A,#N/A,FALSE,"단축1";#N/A,#N/A,FALSE,"단축2";#N/A,#N/A,FALSE,"단축3";#N/A,#N/A,FALSE,"장축";#N/A,#N/A,FALSE,"4WD"}</definedName>
    <definedName name="라어아" hidden="1">{#N/A,#N/A,FALSE,"단축1";#N/A,#N/A,FALSE,"단축2";#N/A,#N/A,FALSE,"단축3";#N/A,#N/A,FALSE,"장축";#N/A,#N/A,FALSE,"4WD"}</definedName>
    <definedName name="런다운" hidden="1">{#N/A,#N/A,FALSE,"단축1";#N/A,#N/A,FALSE,"단축2";#N/A,#N/A,FALSE,"단축3";#N/A,#N/A,FALSE,"장축";#N/A,#N/A,FALSE,"4WD"}</definedName>
    <definedName name="런다운이다런다운" hidden="1">{#N/A,#N/A,FALSE,"단축1";#N/A,#N/A,FALSE,"단축2";#N/A,#N/A,FALSE,"단축3";#N/A,#N/A,FALSE,"장축";#N/A,#N/A,FALSE,"4WD"}</definedName>
    <definedName name="럴런러널" hidden="1">{#N/A,#N/A,FALSE,"단축1";#N/A,#N/A,FALSE,"단축2";#N/A,#N/A,FALSE,"단축3";#N/A,#N/A,FALSE,"장축";#N/A,#N/A,FALSE,"4WD"}</definedName>
    <definedName name="레이아웃" hidden="1">{#N/A,#N/A,FALSE,"단축1";#N/A,#N/A,FALSE,"단축2";#N/A,#N/A,FALSE,"단축3";#N/A,#N/A,FALSE,"장축";#N/A,#N/A,FALSE,"4WD"}</definedName>
    <definedName name="로커커버" hidden="1">{#N/A,#N/A,FALSE,"단축1";#N/A,#N/A,FALSE,"단축2";#N/A,#N/A,FALSE,"단축3";#N/A,#N/A,FALSE,"장축";#N/A,#N/A,FALSE,"4WD"}</definedName>
    <definedName name="료어ㅓ" hidden="1">{#N/A,#N/A,FALSE,"신규dep";#N/A,#N/A,FALSE,"신규dep-금형상각후";#N/A,#N/A,FALSE,"신규dep-연구비상각후";#N/A,#N/A,FALSE,"신규dep-기계,공구상각후"}</definedName>
    <definedName name="르기리" hidden="1">{#N/A,#N/A,FALSE,"단축1";#N/A,#N/A,FALSE,"단축2";#N/A,#N/A,FALSE,"단축3";#N/A,#N/A,FALSE,"장축";#N/A,#N/A,FALSE,"4WD"}</definedName>
    <definedName name="리" hidden="1">{#N/A,#N/A,FALSE,"단축1";#N/A,#N/A,FALSE,"단축2";#N/A,#N/A,FALSE,"단축3";#N/A,#N/A,FALSE,"장축";#N/A,#N/A,FALSE,"4WD"}</definedName>
    <definedName name="리베로" hidden="1">{#N/A,#N/A,FALSE,"단축1";#N/A,#N/A,FALSE,"단축2";#N/A,#N/A,FALSE,"단축3";#N/A,#N/A,FALSE,"장축";#N/A,#N/A,FALSE,"4WD"}</definedName>
    <definedName name="ㄻㄴ" hidden="1">{#N/A,#N/A,FALSE,"단축1";#N/A,#N/A,FALSE,"단축2";#N/A,#N/A,FALSE,"단축3";#N/A,#N/A,FALSE,"장축";#N/A,#N/A,FALSE,"4WD"}</definedName>
    <definedName name="ㅀ" hidden="1">{#N/A,#N/A,FALSE,"단축1";#N/A,#N/A,FALSE,"단축2";#N/A,#N/A,FALSE,"단축3";#N/A,#N/A,FALSE,"장축";#N/A,#N/A,FALSE,"4WD"}</definedName>
    <definedName name="ㅀ소ㅓ쇼ㅓㅏ쇼ㅏ" hidden="1">{#N/A,#N/A,FALSE,"표지";#N/A,#N/A,FALSE,"전제";#N/A,#N/A,FALSE,"손익-자 (2)";#N/A,#N/A,FALSE,"손익-자";#N/A,#N/A,FALSE,"손익-마 (2)";#N/A,#N/A,FALSE,"손익-마";#N/A,#N/A,FALSE,"총손최종"}</definedName>
    <definedName name="ㅀㅇ" hidden="1">#REF!</definedName>
    <definedName name="ㅁㄴㅇ" hidden="1">{#N/A,#N/A,FALSE,"단축1";#N/A,#N/A,FALSE,"단축2";#N/A,#N/A,FALSE,"단축3";#N/A,#N/A,FALSE,"장축";#N/A,#N/A,FALSE,"4WD"}</definedName>
    <definedName name="ㅁㄴㅇㄴㅇㄹㄴㅇ" hidden="1">{#N/A,#N/A,FALSE,"단축1";#N/A,#N/A,FALSE,"단축2";#N/A,#N/A,FALSE,"단축3";#N/A,#N/A,FALSE,"장축";#N/A,#N/A,FALSE,"4WD"}</definedName>
    <definedName name="ㅁㄴㅇㄹㅇㅁㄴㄹ" hidden="1">{#N/A,#N/A,FALSE,"단축1";#N/A,#N/A,FALSE,"단축2";#N/A,#N/A,FALSE,"단축3";#N/A,#N/A,FALSE,"장축";#N/A,#N/A,FALSE,"4WD"}</definedName>
    <definedName name="ㅁㄴㅇㅁㄴㅇ" hidden="1">{#N/A,#N/A,FALSE,"단축1";#N/A,#N/A,FALSE,"단축2";#N/A,#N/A,FALSE,"단축3";#N/A,#N/A,FALSE,"장축";#N/A,#N/A,FALSE,"4WD"}</definedName>
    <definedName name="ㅁㄹ" hidden="1">{#N/A,#N/A,FALSE,"단축1";#N/A,#N/A,FALSE,"단축2";#N/A,#N/A,FALSE,"단축3";#N/A,#N/A,FALSE,"장축";#N/A,#N/A,FALSE,"4WD"}</definedName>
    <definedName name="ㅁㅁㅁㅁㅁㅁ" hidden="1">{#N/A,#N/A,FALSE,"단축1";#N/A,#N/A,FALSE,"단축2";#N/A,#N/A,FALSE,"단축3";#N/A,#N/A,FALSE,"장축";#N/A,#N/A,FALSE,"4WD"}</definedName>
    <definedName name="ㅁㅁㅁㅁㅁㅁㅁㅁㅁㅁㅁㅁㅁㅁ" hidden="1">{#N/A,#N/A,FALSE,"단축1";#N/A,#N/A,FALSE,"단축2";#N/A,#N/A,FALSE,"단축3";#N/A,#N/A,FALSE,"장축";#N/A,#N/A,FALSE,"4WD"}</definedName>
    <definedName name="ㅁㅁㅂ" hidden="1">{#N/A,#N/A,FALSE,"표지";#N/A,#N/A,FALSE,"전제";#N/A,#N/A,FALSE,"손익-자 (2)";#N/A,#N/A,FALSE,"손익-자";#N/A,#N/A,FALSE,"손익-마 (2)";#N/A,#N/A,FALSE,"손익-마";#N/A,#N/A,FALSE,"총손최종"}</definedName>
    <definedName name="ㅁㅇ" hidden="1">{#N/A,#N/A,TRUE,"Y생산";#N/A,#N/A,TRUE,"Y판매";#N/A,#N/A,TRUE,"Y총물량";#N/A,#N/A,TRUE,"Y능력";#N/A,#N/A,TRUE,"YKD"}</definedName>
    <definedName name="ㅁㅇㄴ" hidden="1">{#N/A,#N/A,FALSE,"단축1";#N/A,#N/A,FALSE,"단축2";#N/A,#N/A,FALSE,"단축3";#N/A,#N/A,FALSE,"장축";#N/A,#N/A,FALSE,"4WD"}</definedName>
    <definedName name="ㅁㅇㄹ" hidden="1">{#N/A,#N/A,FALSE,"단축1";#N/A,#N/A,FALSE,"단축2";#N/A,#N/A,FALSE,"단축3";#N/A,#N/A,FALSE,"장축";#N/A,#N/A,FALSE,"4WD"}</definedName>
    <definedName name="ㅁㅈㅂㅈㅂ" hidden="1">#REF!</definedName>
    <definedName name="ㅁㅊㅍㅇㄷ" hidden="1">{#N/A,#N/A,FALSE,"단축1";#N/A,#N/A,FALSE,"단축2";#N/A,#N/A,FALSE,"단축3";#N/A,#N/A,FALSE,"장축";#N/A,#N/A,FALSE,"4WD"}</definedName>
    <definedName name="마감" hidden="1">{#N/A,#N/A,TRUE,"Y생산";#N/A,#N/A,TRUE,"Y판매";#N/A,#N/A,TRUE,"Y총물량";#N/A,#N/A,TRUE,"Y능력";#N/A,#N/A,TRUE,"YKD"}</definedName>
    <definedName name="마라ㅓㅏㄴ어라너아ㅣ러니" hidden="1">{#N/A,#N/A,FALSE,"단축1";#N/A,#N/A,FALSE,"단축2";#N/A,#N/A,FALSE,"단축3";#N/A,#N/A,FALSE,"장축";#N/A,#N/A,FALSE,"4WD"}</definedName>
    <definedName name="마마" hidden="1">{#N/A,#N/A,FALSE,"표지";#N/A,#N/A,FALSE,"전제";#N/A,#N/A,FALSE,"손익-자 (2)";#N/A,#N/A,FALSE,"손익-자";#N/A,#N/A,FALSE,"손익-마 (2)";#N/A,#N/A,FALSE,"손익-마";#N/A,#N/A,FALSE,"총손최종"}</definedName>
    <definedName name="말라" hidden="1">{#N/A,#N/A,FALSE,"단축1";#N/A,#N/A,FALSE,"단축2";#N/A,#N/A,FALSE,"단축3";#N/A,#N/A,FALSE,"장축";#N/A,#N/A,FALSE,"4WD"}</definedName>
    <definedName name="말아아" hidden="1">{#N/A,#N/A,FALSE,"단축1";#N/A,#N/A,FALSE,"단축2";#N/A,#N/A,FALSE,"단축3";#N/A,#N/A,FALSE,"장축";#N/A,#N/A,FALSE,"4WD"}</definedName>
    <definedName name="말타" hidden="1">{#N/A,#N/A,FALSE,"단축1";#N/A,#N/A,FALSE,"단축2";#N/A,#N/A,FALSE,"단축3";#N/A,#N/A,FALSE,"장축";#N/A,#N/A,FALSE,"4WD"}</definedName>
    <definedName name="말타ㅏ탙" hidden="1">{#N/A,#N/A,FALSE,"단축1";#N/A,#N/A,FALSE,"단축2";#N/A,#N/A,FALSE,"단축3";#N/A,#N/A,FALSE,"장축";#N/A,#N/A,FALSE,"4WD"}</definedName>
    <definedName name="머" hidden="1">{#N/A,#N/A,FALSE,"단축1";#N/A,#N/A,FALSE,"단축2";#N/A,#N/A,FALSE,"단축3";#N/A,#N/A,FALSE,"장축";#N/A,#N/A,FALSE,"4WD"}</definedName>
    <definedName name="모델별" hidden="1">{#N/A,#N/A,FALSE,"단축1";#N/A,#N/A,FALSE,"단축2";#N/A,#N/A,FALSE,"단축3";#N/A,#N/A,FALSE,"장축";#N/A,#N/A,FALSE,"4WD"}</definedName>
    <definedName name="모듈" hidden="1">{#N/A,#N/A,FALSE,"단축1";#N/A,#N/A,FALSE,"단축2";#N/A,#N/A,FALSE,"단축3";#N/A,#N/A,FALSE,"장축";#N/A,#N/A,FALSE,"4WD"}</definedName>
    <definedName name="모듈10" hidden="1">{#N/A,#N/A,FALSE,"단축1";#N/A,#N/A,FALSE,"단축2";#N/A,#N/A,FALSE,"단축3";#N/A,#N/A,FALSE,"장축";#N/A,#N/A,FALSE,"4WD"}</definedName>
    <definedName name="모듈2" hidden="1">{#N/A,#N/A,FALSE,"단축1";#N/A,#N/A,FALSE,"단축2";#N/A,#N/A,FALSE,"단축3";#N/A,#N/A,FALSE,"장축";#N/A,#N/A,FALSE,"4WD"}</definedName>
    <definedName name="모듈4" hidden="1">{#N/A,#N/A,FALSE,"단축1";#N/A,#N/A,FALSE,"단축2";#N/A,#N/A,FALSE,"단축3";#N/A,#N/A,FALSE,"장축";#N/A,#N/A,FALSE,"4WD"}</definedName>
    <definedName name="모듈5" hidden="1">{#N/A,#N/A,FALSE,"단축1";#N/A,#N/A,FALSE,"단축2";#N/A,#N/A,FALSE,"단축3";#N/A,#N/A,FALSE,"장축";#N/A,#N/A,FALSE,"4WD"}</definedName>
    <definedName name="모듈7" hidden="1">{#N/A,#N/A,FALSE,"단축1";#N/A,#N/A,FALSE,"단축2";#N/A,#N/A,FALSE,"단축3";#N/A,#N/A,FALSE,"장축";#N/A,#N/A,FALSE,"4WD"}</definedName>
    <definedName name="모듈설계2" hidden="1">{#N/A,#N/A,FALSE,"단축1";#N/A,#N/A,FALSE,"단축2";#N/A,#N/A,FALSE,"단축3";#N/A,#N/A,FALSE,"장축";#N/A,#N/A,FALSE,"4WD"}</definedName>
    <definedName name="모듈화" hidden="1">{#N/A,#N/A,FALSE,"단축1";#N/A,#N/A,FALSE,"단축2";#N/A,#N/A,FALSE,"단축3";#N/A,#N/A,FALSE,"장축";#N/A,#N/A,FALSE,"4WD"}</definedName>
    <definedName name="모듈화2" hidden="1">{#N/A,#N/A,FALSE,"단축1";#N/A,#N/A,FALSE,"단축2";#N/A,#N/A,FALSE,"단축3";#N/A,#N/A,FALSE,"장축";#N/A,#N/A,FALSE,"4WD"}</definedName>
    <definedName name="모듈화3" hidden="1">{#N/A,#N/A,FALSE,"단축1";#N/A,#N/A,FALSE,"단축2";#N/A,#N/A,FALSE,"단축3";#N/A,#N/A,FALSE,"장축";#N/A,#N/A,FALSE,"4WD"}</definedName>
    <definedName name="모라아ㅏ나창ㄴ읻" hidden="1">{#N/A,#N/A,FALSE,"단축1";#N/A,#N/A,FALSE,"단축2";#N/A,#N/A,FALSE,"단축3";#N/A,#N/A,FALSE,"장축";#N/A,#N/A,FALSE,"4WD"}</definedName>
    <definedName name="목차" hidden="1">{#N/A,#N/A,FALSE,"신규dep";#N/A,#N/A,FALSE,"신규dep-금형상각후";#N/A,#N/A,FALSE,"신규dep-연구비상각후";#N/A,#N/A,FALSE,"신규dep-기계,공구상각후"}</definedName>
    <definedName name="목차2"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몰" hidden="1">{#N/A,#N/A,FALSE,"단축1";#N/A,#N/A,FALSE,"단축2";#N/A,#N/A,FALSE,"단축3";#N/A,#N/A,FALSE,"장축";#N/A,#N/A,FALSE,"4WD"}</definedName>
    <definedName name="몰아ㅏ" hidden="1">{#N/A,#N/A,FALSE,"단축1";#N/A,#N/A,FALSE,"단축2";#N/A,#N/A,FALSE,"단축3";#N/A,#N/A,FALSE,"장축";#N/A,#N/A,FALSE,"4WD"}</definedName>
    <definedName name="몰타" hidden="1">{#N/A,#N/A,FALSE,"단축1";#N/A,#N/A,FALSE,"단축2";#N/A,#N/A,FALSE,"단축3";#N/A,#N/A,FALSE,"장축";#N/A,#N/A,FALSE,"4WD"}</definedName>
    <definedName name="몰타뫁라코" hidden="1">{#N/A,#N/A,FALSE,"신규dep";#N/A,#N/A,FALSE,"신규dep-금형상각후";#N/A,#N/A,FALSE,"신규dep-연구비상각후";#N/A,#N/A,FALSE,"신규dep-기계,공구상각후"}</definedName>
    <definedName name="뫔뢈ㄴ오나안릴" hidden="1">{#N/A,#N/A,FALSE,"단축1";#N/A,#N/A,FALSE,"단축2";#N/A,#N/A,FALSE,"단축3";#N/A,#N/A,FALSE,"장축";#N/A,#N/A,FALSE,"4WD"}</definedName>
    <definedName name="문1" hidden="1">{#N/A,#N/A,FALSE,"단축1";#N/A,#N/A,FALSE,"단축2";#N/A,#N/A,FALSE,"단축3";#N/A,#N/A,FALSE,"장축";#N/A,#N/A,FALSE,"4WD"}</definedName>
    <definedName name="문제3" hidden="1">{#N/A,#N/A,FALSE,"단축1";#N/A,#N/A,FALSE,"단축2";#N/A,#N/A,FALSE,"단축3";#N/A,#N/A,FALSE,"장축";#N/A,#N/A,FALSE,"4WD"}</definedName>
    <definedName name="물랴자" hidden="1">{#N/A,#N/A,TRUE,"Y생산";#N/A,#N/A,TRUE,"Y판매";#N/A,#N/A,TRUE,"Y총물량";#N/A,#N/A,TRUE,"Y능력";#N/A,#N/A,TRUE,"YKD"}</definedName>
    <definedName name="물량수" hidden="1">{#N/A,#N/A,TRUE,"Y생산";#N/A,#N/A,TRUE,"Y판매";#N/A,#N/A,TRUE,"Y총물량";#N/A,#N/A,TRUE,"Y능력";#N/A,#N/A,TRUE,"YKD"}</definedName>
    <definedName name="물량수정" hidden="1">{#N/A,#N/A,TRUE,"Y생산";#N/A,#N/A,TRUE,"Y판매";#N/A,#N/A,TRUE,"Y총물량";#N/A,#N/A,TRUE,"Y능력";#N/A,#N/A,TRUE,"YKD"}</definedName>
    <definedName name="물량수정1" hidden="1">{#N/A,#N/A,TRUE,"Y생산";#N/A,#N/A,TRUE,"Y판매";#N/A,#N/A,TRUE,"Y총물량";#N/A,#N/A,TRUE,"Y능력";#N/A,#N/A,TRUE,"YKD"}</definedName>
    <definedName name="물량수정2" hidden="1">{#N/A,#N/A,TRUE,"Y생산";#N/A,#N/A,TRUE,"Y판매";#N/A,#N/A,TRUE,"Y총물량";#N/A,#N/A,TRUE,"Y능력";#N/A,#N/A,TRUE,"YKD"}</definedName>
    <definedName name="물량정" hidden="1">{#N/A,#N/A,TRUE,"Y생산";#N/A,#N/A,TRUE,"Y판매";#N/A,#N/A,TRUE,"Y총물량";#N/A,#N/A,TRUE,"Y능력";#N/A,#N/A,TRUE,"YKD"}</definedName>
    <definedName name="물량조정" hidden="1">{#N/A,#N/A,TRUE,"Y생산";#N/A,#N/A,TRUE,"Y판매";#N/A,#N/A,TRUE,"Y총물량";#N/A,#N/A,TRUE,"Y능력";#N/A,#N/A,TRUE,"YKD"}</definedName>
    <definedName name="물류" hidden="1">{#N/A,#N/A,FALSE,"단축1";#N/A,#N/A,FALSE,"단축2";#N/A,#N/A,FALSE,"단축3";#N/A,#N/A,FALSE,"장축";#N/A,#N/A,FALSE,"4WD"}</definedName>
    <definedName name="물류비검토" hidden="1">{#N/A,#N/A,FALSE,"단축1";#N/A,#N/A,FALSE,"단축2";#N/A,#N/A,FALSE,"단축3";#N/A,#N/A,FALSE,"장축";#N/A,#N/A,FALSE,"4WD"}</definedName>
    <definedName name="물수" hidden="1">{#N/A,#N/A,TRUE,"Y생산";#N/A,#N/A,TRUE,"Y판매";#N/A,#N/A,TRUE,"Y총물량";#N/A,#N/A,TRUE,"Y능력";#N/A,#N/A,TRUE,"YKD"}</definedName>
    <definedName name="뮬" hidden="1">{#N/A,#N/A,FALSE,"단축1";#N/A,#N/A,FALSE,"단축2";#N/A,#N/A,FALSE,"단축3";#N/A,#N/A,FALSE,"장축";#N/A,#N/A,FALSE,"4WD"}</definedName>
    <definedName name="미계획" hidden="1">{#N/A,#N/A,FALSE,"단축1";#N/A,#N/A,FALSE,"단축2";#N/A,#N/A,FALSE,"단축3";#N/A,#N/A,FALSE,"장축";#N/A,#N/A,FALSE,"4WD"}</definedName>
    <definedName name="미름충돌" hidden="1">{#N/A,#N/A,FALSE,"단축1";#N/A,#N/A,FALSE,"단축2";#N/A,#N/A,FALSE,"단축3";#N/A,#N/A,FALSE,"장축";#N/A,#N/A,FALSE,"4WD"}</definedName>
    <definedName name="ㅂ1" hidden="1">{#N/A,#N/A,FALSE,"신규dep";#N/A,#N/A,FALSE,"신규dep-금형상각후";#N/A,#N/A,FALSE,"신규dep-연구비상각후";#N/A,#N/A,FALSE,"신규dep-기계,공구상각후"}</definedName>
    <definedName name="ㅂㅂ" hidden="1">{#N/A,#N/A,FALSE,"단축1";#N/A,#N/A,FALSE,"단축2";#N/A,#N/A,FALSE,"단축3";#N/A,#N/A,FALSE,"장축";#N/A,#N/A,FALSE,"4WD"}</definedName>
    <definedName name="ㅂㅂㅂ" hidden="1">{#N/A,#N/A,FALSE,"단축1";#N/A,#N/A,FALSE,"단축2";#N/A,#N/A,FALSE,"단축3";#N/A,#N/A,FALSE,"장축";#N/A,#N/A,FALSE,"4WD"}</definedName>
    <definedName name="ㅂㅂㅂㅂㅂ" hidden="1">{#N/A,#N/A,FALSE,"단축1";#N/A,#N/A,FALSE,"단축2";#N/A,#N/A,FALSE,"단축3";#N/A,#N/A,FALSE,"장축";#N/A,#N/A,FALSE,"4WD"}</definedName>
    <definedName name="ㅂㅂㅂㅂㅂㅂㅂㅂㅂㅂㅂㅂㅂㅂㅂㅂㅂㅂㅂㅂㅂㅂㅂㅂㅂㅂㅂㅂㅂㅂㅂㅂ" hidden="1">{#N/A,#N/A,FALSE,"단축1";#N/A,#N/A,FALSE,"단축2";#N/A,#N/A,FALSE,"단축3";#N/A,#N/A,FALSE,"장축";#N/A,#N/A,FALSE,"4WD"}</definedName>
    <definedName name="ㅂㅈㄷㄱ" hidden="1">{#N/A,#N/A,FALSE,"단축1";#N/A,#N/A,FALSE,"단축2";#N/A,#N/A,FALSE,"단축3";#N/A,#N/A,FALSE,"장축";#N/A,#N/A,FALSE,"4WD"}</definedName>
    <definedName name="바나나" hidden="1">{#N/A,#N/A,FALSE,"표지";#N/A,#N/A,FALSE,"전제";#N/A,#N/A,FALSE,"손익-자 (2)";#N/A,#N/A,FALSE,"손익-자";#N/A,#N/A,FALSE,"손익-마 (2)";#N/A,#N/A,FALSE,"손익-마";#N/A,#N/A,FALSE,"총손최종"}</definedName>
    <definedName name="바바라" hidden="1">{#N/A,#N/A,TRUE,"Y생산";#N/A,#N/A,TRUE,"Y판매";#N/A,#N/A,TRUE,"Y총물량";#N/A,#N/A,TRUE,"Y능력";#N/A,#N/A,TRUE,"YKD"}</definedName>
    <definedName name="바바바" hidden="1">{#N/A,#N/A,FALSE,"단축1";#N/A,#N/A,FALSE,"단축2";#N/A,#N/A,FALSE,"단축3";#N/A,#N/A,FALSE,"장축";#N/A,#N/A,FALSE,"4WD"}</definedName>
    <definedName name="박" hidden="1">{#N/A,#N/A,FALSE,"전제";#N/A,#N/A,FALSE,"표지";#N/A,#N/A,FALSE,"6D16";#N/A,#N/A,FALSE,"6D22";#N/A,#N/A,FALSE,"6D22-T";#N/A,#N/A,FALSE,"Q-DEG";#N/A,#N/A,FALSE,"총손";#N/A,#N/A,FALSE,"대당";#N/A,#N/A,FALSE,"가공비"}</definedName>
    <definedName name="받" hidden="1">{#N/A,#N/A,TRUE,"Y생산";#N/A,#N/A,TRUE,"Y판매";#N/A,#N/A,TRUE,"Y총물량";#N/A,#N/A,TRUE,"Y능력";#N/A,#N/A,TRUE,"YKD"}</definedName>
    <definedName name="방안" hidden="1">{#N/A,#N/A,FALSE,"단축1";#N/A,#N/A,FALSE,"단축2";#N/A,#N/A,FALSE,"단축3";#N/A,#N/A,FALSE,"장축";#N/A,#N/A,FALSE,"4WD"}</definedName>
    <definedName name="버스" hidden="1">{#N/A,#N/A,FALSE,"단축1";#N/A,#N/A,FALSE,"단축2";#N/A,#N/A,FALSE,"단축3";#N/A,#N/A,FALSE,"장축";#N/A,#N/A,FALSE,"4WD"}</definedName>
    <definedName name="버스고침" hidden="1">{#N/A,#N/A,FALSE,"품의서";#N/A,#N/A,FALSE,"전제";#N/A,#N/A,FALSE,"총손";#N/A,#N/A,FALSE,"손익"}</definedName>
    <definedName name="베타타" hidden="1">{#N/A,#N/A,FALSE,"단축1";#N/A,#N/A,FALSE,"단축2";#N/A,#N/A,FALSE,"단축3";#N/A,#N/A,FALSE,"장축";#N/A,#N/A,FALSE,"4WD"}</definedName>
    <definedName name="변경" hidden="1">#REF!</definedName>
    <definedName name="변경목차" hidden="1">{#N/A,#N/A,FALSE,"단축1";#N/A,#N/A,FALSE,"단축2";#N/A,#N/A,FALSE,"단축3";#N/A,#N/A,FALSE,"장축";#N/A,#N/A,FALSE,"4WD"}</definedName>
    <definedName name="변경범위" hidden="1">{#N/A,#N/A,FALSE,"표지";#N/A,#N/A,FALSE,"전제";#N/A,#N/A,FALSE,"손익-자 (2)";#N/A,#N/A,FALSE,"손익-자";#N/A,#N/A,FALSE,"손익-마 (2)";#N/A,#N/A,FALSE,"손익-마";#N/A,#N/A,FALSE,"총손최종"}</definedName>
    <definedName name="변경전" hidden="1">{#N/A,#N/A,FALSE,"단축1";#N/A,#N/A,FALSE,"단축2";#N/A,#N/A,FALSE,"단축3";#N/A,#N/A,FALSE,"장축";#N/A,#N/A,FALSE,"4WD"}</definedName>
    <definedName name="변경후" hidden="1">{#N/A,#N/A,FALSE,"단축1";#N/A,#N/A,FALSE,"단축2";#N/A,#N/A,FALSE,"단축3";#N/A,#N/A,FALSE,"장축";#N/A,#N/A,FALSE,"4WD"}</definedName>
    <definedName name="별도투자비" hidden="1">{#N/A,#N/A,FALSE,"단축1";#N/A,#N/A,FALSE,"단축2";#N/A,#N/A,FALSE,"단축3";#N/A,#N/A,FALSE,"장축";#N/A,#N/A,FALSE,"4WD"}</definedName>
    <definedName name="보고2" hidden="1">{#N/A,#N/A,FALSE,"신규dep";#N/A,#N/A,FALSE,"신규dep-금형상각후";#N/A,#N/A,FALSE,"신규dep-연구비상각후";#N/A,#N/A,FALSE,"신규dep-기계,공구상각후"}</definedName>
    <definedName name="보고4" hidden="1">{#N/A,#N/A,FALSE,"품의서";#N/A,#N/A,FALSE,"전제";#N/A,#N/A,FALSE,"총손";#N/A,#N/A,FALSE,"손익"}</definedName>
    <definedName name="보전예산" hidden="1">{#N/A,#N/A,FALSE,"표지";#N/A,#N/A,FALSE,"전제";#N/A,#N/A,FALSE,"손익-자 (2)";#N/A,#N/A,FALSE,"손익-자";#N/A,#N/A,FALSE,"손익-마 (2)";#N/A,#N/A,FALSE,"손익-마";#N/A,#N/A,FALSE,"총손최종"}</definedName>
    <definedName name="보조조조보ㅗ좌알" hidden="1">{#N/A,#N/A,FALSE,"단축1";#N/A,#N/A,FALSE,"단축2";#N/A,#N/A,FALSE,"단축3";#N/A,#N/A,FALSE,"장축";#N/A,#N/A,FALSE,"4WD"}</definedName>
    <definedName name="본사" hidden="1">{#N/A,#N/A,FALSE,"표지";#N/A,#N/A,FALSE,"을지1";#N/A,#N/A,FALSE,"일정1";#N/A,#N/A,FALSE,"일정2";#N/A,#N/A,FALSE,"11T-C";#N/A,#N/A,FALSE,"15T-D";#N/A,#N/A,FALSE,"판매현황";#N/A,#N/A,FALSE,"업무 FLOW"}</definedName>
    <definedName name="본사배포" hidden="1">{#N/A,#N/A,FALSE,"표지";#N/A,#N/A,FALSE,"전제";#N/A,#N/A,FALSE,"손익-자 (2)";#N/A,#N/A,FALSE,"손익-자";#N/A,#N/A,FALSE,"손익-마 (2)";#N/A,#N/A,FALSE,"손익-마";#N/A,#N/A,FALSE,"총손최종"}</definedName>
    <definedName name="볼트수정" hidden="1">{#N/A,#N/A,FALSE,"단축1";#N/A,#N/A,FALSE,"단축2";#N/A,#N/A,FALSE,"단축3";#N/A,#N/A,FALSE,"장축";#N/A,#N/A,FALSE,"4WD"}</definedName>
    <definedName name="부문명단" hidden="1">{#N/A,#N/A,FALSE,"단축1";#N/A,#N/A,FALSE,"단축2";#N/A,#N/A,FALSE,"단축3";#N/A,#N/A,FALSE,"장축";#N/A,#N/A,FALSE,"4WD"}</definedName>
    <definedName name="부조" hidden="1">{#N/A,#N/A,FALSE,"단축1";#N/A,#N/A,FALSE,"단축2";#N/A,#N/A,FALSE,"단축3";#N/A,#N/A,FALSE,"장축";#N/A,#N/A,FALSE,"4WD"}</definedName>
    <definedName name="부품" hidden="1">{#N/A,#N/A,FALSE,"표지";#N/A,#N/A,FALSE,"전제";#N/A,#N/A,FALSE,"손익-자 (2)";#N/A,#N/A,FALSE,"손익-자";#N/A,#N/A,FALSE,"손익-마 (2)";#N/A,#N/A,FALSE,"손익-마";#N/A,#N/A,FALSE,"총손최종"}</definedName>
    <definedName name="부품2" hidden="1">{#N/A,#N/A,FALSE,"신규dep";#N/A,#N/A,FALSE,"신규dep-금형상각후";#N/A,#N/A,FALSE,"신규dep-연구비상각후";#N/A,#N/A,FALSE,"신규dep-기계,공구상각후"}</definedName>
    <definedName name="분기별" hidden="1">{#N/A,#N/A,TRUE,"Y생산";#N/A,#N/A,TRUE,"Y판매";#N/A,#N/A,TRUE,"Y총물량";#N/A,#N/A,TRUE,"Y능력";#N/A,#N/A,TRUE,"YKD"}</definedName>
    <definedName name="불량분석" hidden="1">{#N/A,#N/A,FALSE,"협조전";#N/A,#N/A,FALSE,"원가절감계획 ";#N/A,#N/A,FALSE,"항목별원가절감계획"}</definedName>
    <definedName name="불량재고경비실적" hidden="1">{#N/A,#N/A,TRUE,"Y생산";#N/A,#N/A,TRUE,"Y판매";#N/A,#N/A,TRUE,"Y총물량";#N/A,#N/A,TRUE,"Y능력";#N/A,#N/A,TRUE,"YKD"}</definedName>
    <definedName name="불량향상" hidden="1">{#N/A,#N/A,FALSE,"신규dep";#N/A,#N/A,FALSE,"신규dep-금형상각후";#N/A,#N/A,FALSE,"신규dep-연구비상각후";#N/A,#N/A,FALSE,"신규dep-기계,공구상각후"}</definedName>
    <definedName name="비상" hidden="1">{#N/A,#N/A,FALSE,"단축1";#N/A,#N/A,FALSE,"단축2";#N/A,#N/A,FALSE,"단축3";#N/A,#N/A,FALSE,"장축";#N/A,#N/A,FALSE,"4WD"}</definedName>
    <definedName name="빈" hidden="1">{#N/A,#N/A,FALSE,"단축1";#N/A,#N/A,FALSE,"단축2";#N/A,#N/A,FALSE,"단축3";#N/A,#N/A,FALSE,"장축";#N/A,#N/A,FALSE,"4WD"}</definedName>
    <definedName name="ㅅ" hidden="1">{#N/A,#N/A,TRUE,"Y생산";#N/A,#N/A,TRUE,"Y판매";#N/A,#N/A,TRUE,"Y총물량";#N/A,#N/A,TRUE,"Y능력";#N/A,#N/A,TRUE,"YKD"}</definedName>
    <definedName name="ㅅㅅㅅㅅㅅ" hidden="1">{#N/A,#N/A,FALSE,"단축1";#N/A,#N/A,FALSE,"단축2";#N/A,#N/A,FALSE,"단축3";#N/A,#N/A,FALSE,"장축";#N/A,#N/A,FALSE,"4WD"}</definedName>
    <definedName name="ㅅ홀ㅎ" hidden="1">{#N/A,#N/A,FALSE,"단축1";#N/A,#N/A,FALSE,"단축2";#N/A,#N/A,FALSE,"단축3";#N/A,#N/A,FALSE,"장축";#N/A,#N/A,FALSE,"4WD"}</definedName>
    <definedName name="사양안" hidden="1">{#N/A,#N/A,FALSE,"단축1";#N/A,#N/A,FALSE,"단축2";#N/A,#N/A,FALSE,"단축3";#N/A,#N/A,FALSE,"장축";#N/A,#N/A,FALSE,"4WD"}</definedName>
    <definedName name="사업" hidden="1">{#N/A,#N/A,FALSE,"표지";#N/A,#N/A,FALSE,"을지1";#N/A,#N/A,FALSE,"일정1";#N/A,#N/A,FALSE,"일정2";#N/A,#N/A,FALSE,"11T-C";#N/A,#N/A,FALSE,"15T-D";#N/A,#N/A,FALSE,"판매현황";#N/A,#N/A,FALSE,"업무 FLOW"}</definedName>
    <definedName name="사진" hidden="1">{#N/A,#N/A,FALSE,"단축1";#N/A,#N/A,FALSE,"단축2";#N/A,#N/A,FALSE,"단축3";#N/A,#N/A,FALSE,"장축";#N/A,#N/A,FALSE,"4WD"}</definedName>
    <definedName name="사진1" hidden="1">{#N/A,#N/A,FALSE,"단축1";#N/A,#N/A,FALSE,"단축2";#N/A,#N/A,FALSE,"단축3";#N/A,#N/A,FALSE,"장축";#N/A,#N/A,FALSE,"4WD"}</definedName>
    <definedName name="사회">'[8]Long-List'!$H$13:$J$14,'[8]Long-List'!$O$13:$O$14,'[8]Long-List'!$O$17:$O$18,'[8]Long-List'!$E$21:$E$34,'[8]Long-List'!$C$21:$C$37</definedName>
    <definedName name="산업수요2" hidden="1">{#N/A,#N/A,FALSE,"단축1";#N/A,#N/A,FALSE,"단축2";#N/A,#N/A,FALSE,"단축3";#N/A,#N/A,FALSE,"장축";#N/A,#N/A,FALSE,"4WD"}</definedName>
    <definedName name="삼성" hidden="1">{#N/A,#N/A,FALSE,"정공"}</definedName>
    <definedName name="상" hidden="1">{#N/A,#N/A,FALSE,"단축1";#N/A,#N/A,FALSE,"단축2";#N/A,#N/A,FALSE,"단축3";#N/A,#N/A,FALSE,"장축";#N/A,#N/A,FALSE,"4WD"}</definedName>
    <definedName name="상반기" hidden="1">{#N/A,#N/A,FALSE,"단축1";#N/A,#N/A,FALSE,"단축2";#N/A,#N/A,FALSE,"단축3";#N/A,#N/A,FALSE,"장축";#N/A,#N/A,FALSE,"4WD"}</definedName>
    <definedName name="상반기예상실적" hidden="1">{#N/A,#N/A,FALSE,"단축1";#N/A,#N/A,FALSE,"단축2";#N/A,#N/A,FALSE,"단축3";#N/A,#N/A,FALSE,"장축";#N/A,#N/A,FALSE,"4WD"}</definedName>
    <definedName name="상세" hidden="1">{#N/A,#N/A,FALSE,"단축1";#N/A,#N/A,FALSE,"단축2";#N/A,#N/A,FALSE,"단축3";#N/A,#N/A,FALSE,"장축";#N/A,#N/A,FALSE,"4WD"}</definedName>
    <definedName name="상품성1" hidden="1">{#N/A,#N/A,FALSE,"단축1";#N/A,#N/A,FALSE,"단축2";#N/A,#N/A,FALSE,"단축3";#N/A,#N/A,FALSE,"장축";#N/A,#N/A,FALSE,"4WD"}</definedName>
    <definedName name="상품성3" hidden="1">{#N/A,#N/A,FALSE,"단축1";#N/A,#N/A,FALSE,"단축2";#N/A,#N/A,FALSE,"단축3";#N/A,#N/A,FALSE,"장축";#N/A,#N/A,FALSE,"4WD"}</definedName>
    <definedName name="상품성보고" hidden="1">#REF!</definedName>
    <definedName name="새거" hidden="1">#REF!</definedName>
    <definedName name="새로운" hidden="1">{#N/A,#N/A,FALSE,"단축1";#N/A,#N/A,FALSE,"단축2";#N/A,#N/A,FALSE,"단축3";#N/A,#N/A,FALSE,"장축";#N/A,#N/A,FALSE,"4WD"}</definedName>
    <definedName name="새이름" hidden="1">{#N/A,#N/A,FALSE,"단축1";#N/A,#N/A,FALSE,"단축2";#N/A,#N/A,FALSE,"단축3";#N/A,#N/A,FALSE,"장축";#N/A,#N/A,FALSE,"4WD"}</definedName>
    <definedName name="새이픔" hidden="1">{#N/A,#N/A,FALSE,"단축1";#N/A,#N/A,FALSE,"단축2";#N/A,#N/A,FALSE,"단축3";#N/A,#N/A,FALSE,"장축";#N/A,#N/A,FALSE,"4WD"}</definedName>
    <definedName name="생기일정표" hidden="1">{#N/A,#N/A,FALSE,"단축1";#N/A,#N/A,FALSE,"단축2";#N/A,#N/A,FALSE,"단축3";#N/A,#N/A,FALSE,"장축";#N/A,#N/A,FALSE,"4WD"}</definedName>
    <definedName name="생산TON" hidden="1">{#N/A,#N/A,TRUE,"Y생산";#N/A,#N/A,TRUE,"Y판매";#N/A,#N/A,TRUE,"Y총물량";#N/A,#N/A,TRUE,"Y능력";#N/A,#N/A,TRUE,"YKD"}</definedName>
    <definedName name="생산관리부" hidden="1">{#N/A,#N/A,FALSE,"단축1";#N/A,#N/A,FALSE,"단축2";#N/A,#N/A,FALSE,"단축3";#N/A,#N/A,FALSE,"장축";#N/A,#N/A,FALSE,"4WD"}</definedName>
    <definedName name="생산성향상" hidden="1">{#N/A,#N/A,TRUE,"Y생산";#N/A,#N/A,TRUE,"Y판매";#N/A,#N/A,TRUE,"Y총물량";#N/A,#N/A,TRUE,"Y능력";#N/A,#N/A,TRUE,"YKD"}</definedName>
    <definedName name="생산특장2" hidden="1">{#N/A,#N/A,TRUE,"Y생산";#N/A,#N/A,TRUE,"Y판매";#N/A,#N/A,TRUE,"Y총물량";#N/A,#N/A,TRUE,"Y능력";#N/A,#N/A,TRUE,"YKD"}</definedName>
    <definedName name="생산합격" hidden="1">{#N/A,#N/A,TRUE,"Y생산";#N/A,#N/A,TRUE,"Y판매";#N/A,#N/A,TRUE,"Y총물량";#N/A,#N/A,TRUE,"Y능력";#N/A,#N/A,TRUE,"YKD"}</definedName>
    <definedName name="생산혁신가공업무분장" hidden="1">{#N/A,#N/A,FALSE,"단축1";#N/A,#N/A,FALSE,"단축2";#N/A,#N/A,FALSE,"단축3";#N/A,#N/A,FALSE,"장축";#N/A,#N/A,FALSE,"4WD"}</definedName>
    <definedName name="서류전형합격분석" hidden="1">{#N/A,#N/A,FALSE,"단축1";#N/A,#N/A,FALSE,"단축2";#N/A,#N/A,FALSE,"단축3";#N/A,#N/A,FALSE,"장축";#N/A,#N/A,FALSE,"4WD"}</definedName>
    <definedName name="서부2" hidden="1">{#N/A,#N/A,FALSE,"신규dep";#N/A,#N/A,FALSE,"신규dep-금형상각후";#N/A,#N/A,FALSE,"신규dep-연구비상각후";#N/A,#N/A,FALSE,"신규dep-기계,공구상각후"}</definedName>
    <definedName name="서승수" hidden="1">{#N/A,#N/A,TRUE,"Y생산";#N/A,#N/A,TRUE,"Y판매";#N/A,#N/A,TRUE,"Y총물량";#N/A,#N/A,TRUE,"Y능력";#N/A,#N/A,TRUE,"YKD"}</definedName>
    <definedName name="석빈" hidden="1">{#N/A,#N/A,FALSE,"단축1";#N/A,#N/A,FALSE,"단축2";#N/A,#N/A,FALSE,"단축3";#N/A,#N/A,FALSE,"장축";#N/A,#N/A,FALSE,"4WD"}</definedName>
    <definedName name="선행11" hidden="1">{#N/A,#N/A,FALSE,"산학연 합동연구";#N/A,#N/A,FALSE,"96업무계획";#N/A,#N/A,FALSE,"96기술개발계획";#N/A,#N/A,FALSE,"인력양성";#N/A,#N/A,FALSE,"7. 원가절감계획";#N/A,#N/A,FALSE,"노무";#N/A,#N/A,FALSE,"업무계획";#N/A,#N/A,FALSE,"제목"}</definedName>
    <definedName name="선행기술" hidden="1">{#N/A,#N/A,FALSE,"산학연 합동연구";#N/A,#N/A,FALSE,"96업무계획";#N/A,#N/A,FALSE,"96기술개발계획";#N/A,#N/A,FALSE,"인력양성";#N/A,#N/A,FALSE,"7. 원가절감계획";#N/A,#N/A,FALSE,"노무";#N/A,#N/A,FALSE,"업무계획";#N/A,#N/A,FALSE,"제목"}</definedName>
    <definedName name="설계8" hidden="1">{#N/A,#N/A,FALSE,"단축1";#N/A,#N/A,FALSE,"단축2";#N/A,#N/A,FALSE,"단축3";#N/A,#N/A,FALSE,"장축";#N/A,#N/A,FALSE,"4WD"}</definedName>
    <definedName name="설비절감방안" hidden="1">{#N/A,#N/A,FALSE,"단축1";#N/A,#N/A,FALSE,"단축2";#N/A,#N/A,FALSE,"단축3";#N/A,#N/A,FALSE,"장축";#N/A,#N/A,FALSE,"4WD"}</definedName>
    <definedName name="세번" hidden="1">{#N/A,#N/A,FALSE,"단축1";#N/A,#N/A,FALSE,"단축2";#N/A,#N/A,FALSE,"단축3";#N/A,#N/A,FALSE,"장축";#N/A,#N/A,FALSE,"4WD"}</definedName>
    <definedName name="세부생산계획" hidden="1">{#N/A,#N/A,TRUE,"Y생산";#N/A,#N/A,TRUE,"Y판매";#N/A,#N/A,TRUE,"Y총물량";#N/A,#N/A,TRUE,"Y능력";#N/A,#N/A,TRUE,"YKD"}</definedName>
    <definedName name="세부일정" hidden="1">{#N/A,#N/A,FALSE,"단축1";#N/A,#N/A,FALSE,"단축2";#N/A,#N/A,FALSE,"단축3";#N/A,#N/A,FALSE,"장축";#N/A,#N/A,FALSE,"4WD"}</definedName>
    <definedName name="세부일정.1" hidden="1">{#N/A,#N/A,FALSE,"단축1";#N/A,#N/A,FALSE,"단축2";#N/A,#N/A,FALSE,"단축3";#N/A,#N/A,FALSE,"장축";#N/A,#N/A,FALSE,"4WD"}</definedName>
    <definedName name="셀리카" hidden="1">#REF!</definedName>
    <definedName name="소요금액" hidden="1">{#N/A,#N/A,FALSE,"단축1";#N/A,#N/A,FALSE,"단축2";#N/A,#N/A,FALSE,"단축3";#N/A,#N/A,FALSE,"장축";#N/A,#N/A,FALSE,"4WD"}</definedName>
    <definedName name="소화주철장판" hidden="1">{#N/A,#N/A,FALSE,"단축1";#N/A,#N/A,FALSE,"단축2";#N/A,#N/A,FALSE,"단축3";#N/A,#N/A,FALSE,"장축";#N/A,#N/A,FALSE,"4WD"}</definedName>
    <definedName name="송" hidden="1">{#N/A,#N/A,TRUE,"Y생산";#N/A,#N/A,TRUE,"Y판매";#N/A,#N/A,TRUE,"Y총물량";#N/A,#N/A,TRUE,"Y능력";#N/A,#N/A,TRUE,"YKD"}</definedName>
    <definedName name="송창기" hidden="1">{#N/A,#N/A,TRUE,"Y생산";#N/A,#N/A,TRUE,"Y판매";#N/A,#N/A,TRUE,"Y총물량";#N/A,#N/A,TRUE,"Y능력";#N/A,#N/A,TRUE,"YKD"}</definedName>
    <definedName name="쇼바2" hidden="1">{#N/A,#N/A,FALSE,"단축1";#N/A,#N/A,FALSE,"단축2";#N/A,#N/A,FALSE,"단축3";#N/A,#N/A,FALSE,"장축";#N/A,#N/A,FALSE,"4WD"}</definedName>
    <definedName name="수박" hidden="1">{#N/A,#N/A,FALSE,"표지";#N/A,#N/A,FALSE,"을지1";#N/A,#N/A,FALSE,"일정1";#N/A,#N/A,FALSE,"일정2";#N/A,#N/A,FALSE,"11T-C";#N/A,#N/A,FALSE,"15T-D";#N/A,#N/A,FALSE,"판매현황";#N/A,#N/A,FALSE,"업무 FLOW"}</definedName>
    <definedName name="수실" hidden="1">{#N/A,#N/A,FALSE,"단축1";#N/A,#N/A,FALSE,"단축2";#N/A,#N/A,FALSE,"단축3";#N/A,#N/A,FALSE,"장축";#N/A,#N/A,FALSE,"4WD"}</definedName>
    <definedName name="수요검토" hidden="1">{#N/A,#N/A,FALSE,"단축1";#N/A,#N/A,FALSE,"단축2";#N/A,#N/A,FALSE,"단축3";#N/A,#N/A,FALSE,"장축";#N/A,#N/A,FALSE,"4WD"}</definedName>
    <definedName name="수요전망" hidden="1">{#N/A,#N/A,FALSE,"신규dep";#N/A,#N/A,FALSE,"신규dep-금형상각후";#N/A,#N/A,FALSE,"신규dep-연구비상각후";#N/A,#N/A,FALSE,"신규dep-기계,공구상각후"}</definedName>
    <definedName name="수익4속" hidden="1">{#N/A,#N/A,FALSE,"단축1";#N/A,#N/A,FALSE,"단축2";#N/A,#N/A,FALSE,"단축3";#N/A,#N/A,FALSE,"장축";#N/A,#N/A,FALSE,"4WD"}</definedName>
    <definedName name="수정" hidden="1">{#N/A,#N/A,FALSE,"단축1";#N/A,#N/A,FALSE,"단축2";#N/A,#N/A,FALSE,"단축3";#N/A,#N/A,FALSE,"장축";#N/A,#N/A,FALSE,"4WD"}</definedName>
    <definedName name="수정2" hidden="1">{#N/A,#N/A,FALSE,"신규dep";#N/A,#N/A,FALSE,"신규dep-금형상각후";#N/A,#N/A,FALSE,"신규dep-연구비상각후";#N/A,#N/A,FALSE,"신규dep-기계,공구상각후"}</definedName>
    <definedName name="수정물량" hidden="1">{#N/A,#N/A,TRUE,"Y생산";#N/A,#N/A,TRUE,"Y판매";#N/A,#N/A,TRUE,"Y총물량";#N/A,#N/A,TRUE,"Y능력";#N/A,#N/A,TRUE,"YKD"}</definedName>
    <definedName name="수정안" hidden="1">{#N/A,#N/A,FALSE,"신규dep";#N/A,#N/A,FALSE,"신규dep-금형상각후";#N/A,#N/A,FALSE,"신규dep-연구비상각후";#N/A,#N/A,FALSE,"신규dep-기계,공구상각후"}</definedName>
    <definedName name="수출"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수출판촉비총괄" hidden="1">#N/A</definedName>
    <definedName name="순서" hidden="1">{#N/A,#N/A,FALSE,"신규dep";#N/A,#N/A,FALSE,"신규dep-금형상각후";#N/A,#N/A,FALSE,"신규dep-연구비상각후";#N/A,#N/A,FALSE,"신규dep-기계,공구상각후"}</definedName>
    <definedName name="스타렉스" hidden="1">{#N/A,#N/A,FALSE,"단축1";#N/A,#N/A,FALSE,"단축2";#N/A,#N/A,FALSE,"단축3";#N/A,#N/A,FALSE,"장축";#N/A,#N/A,FALSE,"4WD"}</definedName>
    <definedName name="승원" hidden="1">{#N/A,#N/A,FALSE,"품의서";#N/A,#N/A,FALSE,"전제";#N/A,#N/A,FALSE,"총손";#N/A,#N/A,FALSE,"손익";#N/A,#N/A,FALSE,"대당";#N/A,#N/A,FALSE,"가공비";#N/A,#N/A,FALSE,"재료비";#N/A,#N/A,FALSE,"판비";#N/A,#N/A,FALSE,"가격"}</definedName>
    <definedName name="시" hidden="1">{#N/A,#N/A,FALSE,"단축1";#N/A,#N/A,FALSE,"단축2";#N/A,#N/A,FALSE,"단축3";#N/A,#N/A,FALSE,"장축";#N/A,#N/A,FALSE,"4WD"}</definedName>
    <definedName name="시간" hidden="1">{#N/A,#N/A,TRUE,"Y생산";#N/A,#N/A,TRUE,"Y판매";#N/A,#N/A,TRUE,"Y총물량";#N/A,#N/A,TRUE,"Y능력";#N/A,#N/A,TRUE,"YKD"}</definedName>
    <definedName name="시아강가아거" hidden="1">{#N/A,#N/A,FALSE,"단축1";#N/A,#N/A,FALSE,"단축2";#N/A,#N/A,FALSE,"단축3";#N/A,#N/A,FALSE,"장축";#N/A,#N/A,FALSE,"4WD"}</definedName>
    <definedName name="시장관리" hidden="1">{#N/A,#N/A,FALSE,"신규dep";#N/A,#N/A,FALSE,"신규dep-금형상각후";#N/A,#N/A,FALSE,"신규dep-연구비상각후";#N/A,#N/A,FALSE,"신규dep-기계,공구상각후"}</definedName>
    <definedName name="시장동향" hidden="1">{#N/A,#N/A,FALSE,"단축1";#N/A,#N/A,FALSE,"단축2";#N/A,#N/A,FALSE,"단축3";#N/A,#N/A,FALSE,"장축";#N/A,#N/A,FALSE,"4WD"}</definedName>
    <definedName name="시트" hidden="1">{#N/A,#N/A,TRUE,"Y생산";#N/A,#N/A,TRUE,"Y판매";#N/A,#N/A,TRUE,"Y총물량";#N/A,#N/A,TRUE,"Y능력";#N/A,#N/A,TRUE,"YKD"}</definedName>
    <definedName name="신" hidden="1">{#N/A,#N/A,FALSE,"단축1";#N/A,#N/A,FALSE,"단축2";#N/A,#N/A,FALSE,"단축3";#N/A,#N/A,FALSE,"장축";#N/A,#N/A,FALSE,"4WD"}</definedName>
    <definedName name="신AT종합" hidden="1">{#N/A,#N/A,FALSE,"단축1";#N/A,#N/A,FALSE,"단축2";#N/A,#N/A,FALSE,"단축3";#N/A,#N/A,FALSE,"장축";#N/A,#N/A,FALSE,"4WD"}</definedName>
    <definedName name="신규" hidden="1">{#N/A,#N/A,FALSE,"신규dep";#N/A,#N/A,FALSE,"신규dep-금형상각후";#N/A,#N/A,FALSE,"신규dep-연구비상각후";#N/A,#N/A,FALSE,"신규dep-기계,공구상각후"}</definedName>
    <definedName name="신동" hidden="1">{#N/A,#N/A,FALSE,"신규dep";#N/A,#N/A,FALSE,"신규dep-금형상각후";#N/A,#N/A,FALSE,"신규dep-연구비상각후";#N/A,#N/A,FALSE,"신규dep-기계,공구상각후"}</definedName>
    <definedName name="신동조" hidden="1">{#N/A,#N/A,FALSE,"신규dep";#N/A,#N/A,FALSE,"신규dep-금형상각후";#N/A,#N/A,FALSE,"신규dep-연구비상각후";#N/A,#N/A,FALSE,"신규dep-기계,공구상각후"}</definedName>
    <definedName name="신동조01" hidden="1">{#N/A,#N/A,FALSE,"신규dep";#N/A,#N/A,FALSE,"신규dep-금형상각후";#N/A,#N/A,FALSE,"신규dep-연구비상각후";#N/A,#N/A,FALSE,"신규dep-기계,공구상각후"}</definedName>
    <definedName name="신동좁" hidden="1">{#N/A,#N/A,FALSE,"단축1";#N/A,#N/A,FALSE,"단축2";#N/A,#N/A,FALSE,"단축3";#N/A,#N/A,FALSE,"장축";#N/A,#N/A,FALSE,"4WD"}</definedName>
    <definedName name="신세대종합" hidden="1">{#N/A,#N/A,FALSE,"단축1";#N/A,#N/A,FALSE,"단축2";#N/A,#N/A,FALSE,"단축3";#N/A,#N/A,FALSE,"장축";#N/A,#N/A,FALSE,"4WD"}</definedName>
    <definedName name="신추진사업" hidden="1">{#N/A,#N/A,TRUE,"Y생산";#N/A,#N/A,TRUE,"Y판매";#N/A,#N/A,TRUE,"Y총물량";#N/A,#N/A,TRUE,"Y능력";#N/A,#N/A,TRUE,"YKD"}</definedName>
    <definedName name="실사4" hidden="1">{#N/A,#N/A,FALSE,"단축1";#N/A,#N/A,FALSE,"단축2";#N/A,#N/A,FALSE,"단축3";#N/A,#N/A,FALSE,"장축";#N/A,#N/A,FALSE,"4WD"}</definedName>
    <definedName name="실시" hidden="1">{#N/A,#N/A,FALSE,"단축1";#N/A,#N/A,FALSE,"단축2";#N/A,#N/A,FALSE,"단축3";#N/A,#N/A,FALSE,"장축";#N/A,#N/A,FALSE,"4WD"}</definedName>
    <definedName name="실적" hidden="1">{#N/A,#N/A,FALSE,"단축1";#N/A,#N/A,FALSE,"단축2";#N/A,#N/A,FALSE,"단축3";#N/A,#N/A,FALSE,"장축";#N/A,#N/A,FALSE,"4WD"}</definedName>
    <definedName name="실적4" hidden="1">{#N/A,#N/A,FALSE,"단축1";#N/A,#N/A,FALSE,"단축2";#N/A,#N/A,FALSE,"단축3";#N/A,#N/A,FALSE,"장축";#N/A,#N/A,FALSE,"4WD"}</definedName>
    <definedName name="실적요약" hidden="1">{#N/A,#N/A,FALSE,"단축1";#N/A,#N/A,FALSE,"단축2";#N/A,#N/A,FALSE,"단축3";#N/A,#N/A,FALSE,"장축";#N/A,#N/A,FALSE,"4WD"}</definedName>
    <definedName name="ㅇㄴ" hidden="1">{#N/A,#N/A,FALSE,"10월"}</definedName>
    <definedName name="ㅇㄴㄷ" hidden="1">{#N/A,#N/A,FALSE,"단축1";#N/A,#N/A,FALSE,"단축2";#N/A,#N/A,FALSE,"단축3";#N/A,#N/A,FALSE,"장축";#N/A,#N/A,FALSE,"4WD"}</definedName>
    <definedName name="ㅇㄹㄴ" hidden="1">{#N/A,#N/A,FALSE,"단축1";#N/A,#N/A,FALSE,"단축2";#N/A,#N/A,FALSE,"단축3";#N/A,#N/A,FALSE,"장축";#N/A,#N/A,FALSE,"4WD"}</definedName>
    <definedName name="ㅇㄹㄴㅇ" hidden="1">{#N/A,#N/A,FALSE,"단축1";#N/A,#N/A,FALSE,"단축2";#N/A,#N/A,FALSE,"단축3";#N/A,#N/A,FALSE,"장축";#N/A,#N/A,FALSE,"4WD"}</definedName>
    <definedName name="ㅇㄹㄹㄹㄴㄹ" hidden="1">{#N/A,#N/A,FALSE,"단축1";#N/A,#N/A,FALSE,"단축2";#N/A,#N/A,FALSE,"단축3";#N/A,#N/A,FALSE,"장축";#N/A,#N/A,FALSE,"4WD"}</definedName>
    <definedName name="ㅇㄹㅇ" hidden="1">{#N/A,#N/A,FALSE,"단축1";#N/A,#N/A,FALSE,"단축2";#N/A,#N/A,FALSE,"단축3";#N/A,#N/A,FALSE,"장축";#N/A,#N/A,FALSE,"4WD"}</definedName>
    <definedName name="ㅇㄹㅇㄹㅇ" hidden="1">{#N/A,#N/A,FALSE,"단축1";#N/A,#N/A,FALSE,"단축2";#N/A,#N/A,FALSE,"단축3";#N/A,#N/A,FALSE,"장축";#N/A,#N/A,FALSE,"4WD"}</definedName>
    <definedName name="ㅇ로노ㅗㅗ" hidden="1">{#N/A,#N/A,FALSE,"신규dep";#N/A,#N/A,FALSE,"신규dep-금형상각후";#N/A,#N/A,FALSE,"신규dep-연구비상각후";#N/A,#N/A,FALSE,"신규dep-기계,공구상각후"}</definedName>
    <definedName name="ㅇㅀㅋㅇㄹ" hidden="1">{#N/A,#N/A,FALSE,"신규dep";#N/A,#N/A,FALSE,"신규dep-금형상각후";#N/A,#N/A,FALSE,"신규dep-연구비상각후";#N/A,#N/A,FALSE,"신규dep-기계,공구상각후"}</definedName>
    <definedName name="ㅇㅁㄴㅇ" hidden="1">{#N/A,#N/A,FALSE,"단축1";#N/A,#N/A,FALSE,"단축2";#N/A,#N/A,FALSE,"단축3";#N/A,#N/A,FALSE,"장축";#N/A,#N/A,FALSE,"4WD"}</definedName>
    <definedName name="ㅇㅇㄹㄹ" hidden="1">{#N/A,#N/A,FALSE,"표지";#N/A,#N/A,FALSE,"전제";#N/A,#N/A,FALSE,"손익-자 (2)";#N/A,#N/A,FALSE,"손익-자";#N/A,#N/A,FALSE,"손익-마 (2)";#N/A,#N/A,FALSE,"손익-마";#N/A,#N/A,FALSE,"총손최종"}</definedName>
    <definedName name="ㅇㅎ" hidden="1">{#N/A,#N/A,FALSE,"단축1";#N/A,#N/A,FALSE,"단축2";#N/A,#N/A,FALSE,"단축3";#N/A,#N/A,FALSE,"장축";#N/A,#N/A,FALSE,"4WD"}</definedName>
    <definedName name="아니" hidden="1">{#N/A,#N/A,FALSE,"단축1";#N/A,#N/A,FALSE,"단축2";#N/A,#N/A,FALSE,"단축3";#N/A,#N/A,FALSE,"장축";#N/A,#N/A,FALSE,"4WD"}</definedName>
    <definedName name="아니1" hidden="1">{#N/A,#N/A,FALSE,"단축1";#N/A,#N/A,FALSE,"단축2";#N/A,#N/A,FALSE,"단축3";#N/A,#N/A,FALSE,"장축";#N/A,#N/A,FALSE,"4WD"}</definedName>
    <definedName name="아라ㅏㅏ랑" hidden="1">{#N/A,#N/A,FALSE,"단축1";#N/A,#N/A,FALSE,"단축2";#N/A,#N/A,FALSE,"단축3";#N/A,#N/A,FALSE,"장축";#N/A,#N/A,FALSE,"4WD"}</definedName>
    <definedName name="아래" hidden="1">{#N/A,#N/A,FALSE,"신규dep";#N/A,#N/A,FALSE,"신규dep-금형상각후";#N/A,#N/A,FALSE,"신규dep-연구비상각후";#N/A,#N/A,FALSE,"신규dep-기계,공구상각후"}</definedName>
    <definedName name="아러아ㅓㅏㅇㄹ" hidden="1">{#N/A,#N/A,FALSE,"단축1";#N/A,#N/A,FALSE,"단축2";#N/A,#N/A,FALSE,"단축3";#N/A,#N/A,FALSE,"장축";#N/A,#N/A,FALSE,"4WD"}</definedName>
    <definedName name="아버비" hidden="1">{#N/A,#N/A,FALSE,"단축1";#N/A,#N/A,FALSE,"단축2";#N/A,#N/A,FALSE,"단축3";#N/A,#N/A,FALSE,"장축";#N/A,#N/A,FALSE,"4WD"}</definedName>
    <definedName name="아아" hidden="1">{#N/A,#N/A,FALSE,"단축1";#N/A,#N/A,FALSE,"단축2";#N/A,#N/A,FALSE,"단축3";#N/A,#N/A,FALSE,"장축";#N/A,#N/A,FALSE,"4WD"}</definedName>
    <definedName name="아이" hidden="1">{#N/A,#N/A,FALSE,"단축1";#N/A,#N/A,FALSE,"단축2";#N/A,#N/A,FALSE,"단축3";#N/A,#N/A,FALSE,"장축";#N/A,#N/A,FALSE,"4WD"}</definedName>
    <definedName name="아ㅓ라어" hidden="1">{#N/A,#N/A,FALSE,"단축1";#N/A,#N/A,FALSE,"단축2";#N/A,#N/A,FALSE,"단축3";#N/A,#N/A,FALSE,"장축";#N/A,#N/A,FALSE,"4WD"}</definedName>
    <definedName name="아ㅓㅏㄴ아ㅓㅣㅇ악기ㅣㅏㅇ" hidden="1">{#N/A,#N/A,FALSE,"신규dep";#N/A,#N/A,FALSE,"신규dep-금형상각후";#N/A,#N/A,FALSE,"신규dep-연구비상각후";#N/A,#N/A,FALSE,"신규dep-기계,공구상각후"}</definedName>
    <definedName name="아ㅣㅇ" hidden="1">{#N/A,#N/A,FALSE,"신규dep";#N/A,#N/A,FALSE,"신규dep-금형상각후";#N/A,#N/A,FALSE,"신규dep-연구비상각후";#N/A,#N/A,FALSE,"신규dep-기계,공구상각후"}</definedName>
    <definedName name="안2" hidden="1">{#N/A,#N/A,FALSE,"신규dep";#N/A,#N/A,FALSE,"신규dep-금형상각후";#N/A,#N/A,FALSE,"신규dep-연구비상각후";#N/A,#N/A,FALSE,"신규dep-기계,공구상각후"}</definedName>
    <definedName name="안별비교" hidden="1">{#N/A,#N/A,FALSE,"단축1";#N/A,#N/A,FALSE,"단축2";#N/A,#N/A,FALSE,"단축3";#N/A,#N/A,FALSE,"장축";#N/A,#N/A,FALSE,"4WD"}</definedName>
    <definedName name="알아랑러ㅣㄴ" hidden="1">{#N/A,#N/A,FALSE,"단축1";#N/A,#N/A,FALSE,"단축2";#N/A,#N/A,FALSE,"단축3";#N/A,#N/A,FALSE,"장축";#N/A,#N/A,FALSE,"4WD"}</definedName>
    <definedName name="알파Ⅰ" hidden="1">{#N/A,#N/A,FALSE,"단축1";#N/A,#N/A,FALSE,"단축2";#N/A,#N/A,FALSE,"단축3";#N/A,#N/A,FALSE,"장축";#N/A,#N/A,FALSE,"4WD"}</definedName>
    <definedName name="양식" hidden="1">{#N/A,#N/A,FALSE,"단축1";#N/A,#N/A,FALSE,"단축2";#N/A,#N/A,FALSE,"단축3";#N/A,#N/A,FALSE,"장축";#N/A,#N/A,FALSE,"4WD"}</definedName>
    <definedName name="양식3" hidden="1">{#N/A,#N/A,FALSE,"단축1";#N/A,#N/A,FALSE,"단축2";#N/A,#N/A,FALSE,"단축3";#N/A,#N/A,FALSE,"장축";#N/A,#N/A,FALSE,"4WD"}</definedName>
    <definedName name="양우석" hidden="1">{#N/A,#N/A,FALSE,"단축1";#N/A,#N/A,FALSE,"단축2";#N/A,#N/A,FALSE,"단축3";#N/A,#N/A,FALSE,"장축";#N/A,#N/A,FALSE,"4WD"}</definedName>
    <definedName name="어" hidden="1">{#N/A,#N/A,FALSE,"단축1";#N/A,#N/A,FALSE,"단축2";#N/A,#N/A,FALSE,"단축3";#N/A,#N/A,FALSE,"장축";#N/A,#N/A,FALSE,"4WD"}</definedName>
    <definedName name="언" hidden="1">{#N/A,#N/A,FALSE,"단축1";#N/A,#N/A,FALSE,"단축2";#N/A,#N/A,FALSE,"단축3";#N/A,#N/A,FALSE,"장축";#N/A,#N/A,FALSE,"4WD"}</definedName>
    <definedName name="업무분석표지" hidden="1">{#N/A,#N/A,FALSE,"협조전";#N/A,#N/A,FALSE,"원가절감계획 ";#N/A,#N/A,FALSE,"항목별원가절감계획"}</definedName>
    <definedName name="업무실적4" hidden="1">{#N/A,#N/A,FALSE,"단축1";#N/A,#N/A,FALSE,"단축2";#N/A,#N/A,FALSE,"단축3";#N/A,#N/A,FALSE,"장축";#N/A,#N/A,FALSE,"4WD"}</definedName>
    <definedName name="업무실적aaa" hidden="1">{#N/A,#N/A,FALSE,"단축1";#N/A,#N/A,FALSE,"단축2";#N/A,#N/A,FALSE,"단축3";#N/A,#N/A,FALSE,"장축";#N/A,#N/A,FALSE,"4WD"}</definedName>
    <definedName name="업체" hidden="1">{#N/A,#N/A,FALSE,"단축1";#N/A,#N/A,FALSE,"단축2";#N/A,#N/A,FALSE,"단축3";#N/A,#N/A,FALSE,"장축";#N/A,#N/A,FALSE,"4WD"}</definedName>
    <definedName name="에상대수" hidden="1">{#N/A,#N/A,FALSE,"단축1";#N/A,#N/A,FALSE,"단축2";#N/A,#N/A,FALSE,"단축3";#N/A,#N/A,FALSE,"장축";#N/A,#N/A,FALSE,"4WD"}</definedName>
    <definedName name="에이" hidden="1">{#N/A,#N/A,TRUE,"Y생산";#N/A,#N/A,TRUE,"Y판매";#N/A,#N/A,TRUE,"Y총물량";#N/A,#N/A,TRUE,"Y능력";#N/A,#N/A,TRUE,"YKD"}</definedName>
    <definedName name="엔진" hidden="1">{#N/A,#N/A,FALSE,"단축1";#N/A,#N/A,FALSE,"단축2";#N/A,#N/A,FALSE,"단축3";#N/A,#N/A,FALSE,"장축";#N/A,#N/A,FALSE,"4WD"}</definedName>
    <definedName name="엔진마운트" hidden="1">{#N/A,#N/A,FALSE,"표지";#N/A,#N/A,FALSE,"전제";#N/A,#N/A,FALSE,"손익-자 (2)";#N/A,#N/A,FALSE,"손익-자";#N/A,#N/A,FALSE,"손익-마 (2)";#N/A,#N/A,FALSE,"손익-마";#N/A,#N/A,FALSE,"총손최종"}</definedName>
    <definedName name="엔진별" hidden="1">{#N/A,#N/A,FALSE,"품의서";#N/A,#N/A,FALSE,"전제";#N/A,#N/A,FALSE,"총손";#N/A,#N/A,FALSE,"손익"}</definedName>
    <definedName name="엔진표지" hidden="1">{#N/A,#N/A,FALSE,"단축1";#N/A,#N/A,FALSE,"단축2";#N/A,#N/A,FALSE,"단축3";#N/A,#N/A,FALSE,"장축";#N/A,#N/A,FALSE,"4WD"}</definedName>
    <definedName name="엔터" hidden="1">{#N/A,#N/A,FALSE,"신규dep";#N/A,#N/A,FALSE,"신규dep-금형상각후";#N/A,#N/A,FALSE,"신규dep-연구비상각후";#N/A,#N/A,FALSE,"신규dep-기계,공구상각후"}</definedName>
    <definedName name="여력" hidden="1">{#N/A,#N/A,TRUE,"Y생산";#N/A,#N/A,TRUE,"Y판매";#N/A,#N/A,TRUE,"Y총물량";#N/A,#N/A,TRUE,"Y능력";#N/A,#N/A,TRUE,"YKD"}</definedName>
    <definedName name="여력인원" hidden="1">{#N/A,#N/A,FALSE,"96 3월물량표";#N/A,#N/A,FALSE,"96 4월물량표";#N/A,#N/A,FALSE,"96 5월물량표"}</definedName>
    <definedName name="연료탱크" hidden="1">{#N/A,#N/A,FALSE,"단축1";#N/A,#N/A,FALSE,"단축2";#N/A,#N/A,FALSE,"단축3";#N/A,#N/A,FALSE,"장축";#N/A,#N/A,FALSE,"4WD"}</definedName>
    <definedName name="열처리" hidden="1">{#N/A,#N/A,FALSE,"단축1";#N/A,#N/A,FALSE,"단축2";#N/A,#N/A,FALSE,"단축3";#N/A,#N/A,FALSE,"장축";#N/A,#N/A,FALSE,"4WD"}</definedName>
    <definedName name="예산" hidden="1">{#N/A,#N/A,FALSE,"단축1";#N/A,#N/A,FALSE,"단축2";#N/A,#N/A,FALSE,"단축3";#N/A,#N/A,FALSE,"장축";#N/A,#N/A,FALSE,"4WD"}</definedName>
    <definedName name="예산2" hidden="1">{#N/A,#N/A,FALSE,"단축1";#N/A,#N/A,FALSE,"단축2";#N/A,#N/A,FALSE,"단축3";#N/A,#N/A,FALSE,"장축";#N/A,#N/A,FALSE,"4WD"}</definedName>
    <definedName name="오성협" hidden="1">{#N/A,#N/A,TRUE,"Y생산";#N/A,#N/A,TRUE,"Y판매";#N/A,#N/A,TRUE,"Y총물량";#N/A,#N/A,TRUE,"Y능력";#N/A,#N/A,TRUE,"YKD"}</definedName>
    <definedName name="오수" hidden="1">{#N/A,#N/A,FALSE,"표지";#N/A,#N/A,FALSE,"을지1";#N/A,#N/A,FALSE,"일정1";#N/A,#N/A,FALSE,"일정2";#N/A,#N/A,FALSE,"11T-C";#N/A,#N/A,FALSE,"15T-D";#N/A,#N/A,FALSE,"판매현황";#N/A,#N/A,FALSE,"업무 FLOW"}</definedName>
    <definedName name="오정진" hidden="1">{#N/A,#N/A,FALSE,"96 3월물량표";#N/A,#N/A,FALSE,"96 4월물량표";#N/A,#N/A,FALSE,"96 5월물량표"}</definedName>
    <definedName name="와이어" hidden="1">{#N/A,#N/A,FALSE,"단축1";#N/A,#N/A,FALSE,"단축2";#N/A,#N/A,FALSE,"단축3";#N/A,#N/A,FALSE,"장축";#N/A,#N/A,FALSE,"4WD"}</definedName>
    <definedName name="외부소음영향" hidden="1">{#N/A,#N/A,FALSE,"단축1";#N/A,#N/A,FALSE,"단축2";#N/A,#N/A,FALSE,"단축3";#N/A,#N/A,FALSE,"장축";#N/A,#N/A,FALSE,"4WD"}</definedName>
    <definedName name="외주계획" hidden="1">{#N/A,#N/A,TRUE,"Y생산";#N/A,#N/A,TRUE,"Y판매";#N/A,#N/A,TRUE,"Y총물량";#N/A,#N/A,TRUE,"Y능력";#N/A,#N/A,TRUE,"YKD"}</definedName>
    <definedName name="용도차" hidden="1">{#N/A,#N/A,FALSE,"단축1";#N/A,#N/A,FALSE,"단축2";#N/A,#N/A,FALSE,"단축3";#N/A,#N/A,FALSE,"장축";#N/A,#N/A,FALSE,"4WD"}</definedName>
    <definedName name="운영방안" hidden="1">{#N/A,#N/A,FALSE,"단축1";#N/A,#N/A,FALSE,"단축2";#N/A,#N/A,FALSE,"단축3";#N/A,#N/A,FALSE,"장축";#N/A,#N/A,FALSE,"4WD"}</definedName>
    <definedName name="운영방침1" hidden="1">{#N/A,#N/A,FALSE,"협조전";#N/A,#N/A,FALSE,"원가절감계획 ";#N/A,#N/A,FALSE,"항목별원가절감계획"}</definedName>
    <definedName name="원가절감" hidden="1">{#N/A,#N/A,TRUE,"Y생산";#N/A,#N/A,TRUE,"Y판매";#N/A,#N/A,TRUE,"Y총물량";#N/A,#N/A,TRUE,"Y능력";#N/A,#N/A,TRUE,"YKD"}</definedName>
    <definedName name="원단" hidden="1">{#N/A,#N/A,TRUE,"Y생산";#N/A,#N/A,TRUE,"Y판매";#N/A,#N/A,TRUE,"Y총물량";#N/A,#N/A,TRUE,"Y능력";#N/A,#N/A,TRUE,"YKD"}</definedName>
    <definedName name="원자재종합" hidden="1">{#N/A,#N/A,FALSE,"단축1";#N/A,#N/A,FALSE,"단축2";#N/A,#N/A,FALSE,"단축3";#N/A,#N/A,FALSE,"장축";#N/A,#N/A,FALSE,"4WD"}</definedName>
    <definedName name="유경" hidden="1">{#N/A,#N/A,FALSE,"단축1";#N/A,#N/A,FALSE,"단축2";#N/A,#N/A,FALSE,"단축3";#N/A,#N/A,FALSE,"장축";#N/A,#N/A,FALSE,"4WD"}</definedName>
    <definedName name="유니버스1" hidden="1">{#N/A,#N/A,FALSE,"표지";#N/A,#N/A,FALSE,"전제";#N/A,#N/A,FALSE,"손익-자 (2)";#N/A,#N/A,FALSE,"손익-자";#N/A,#N/A,FALSE,"손익-마 (2)";#N/A,#N/A,FALSE,"손익-마";#N/A,#N/A,FALSE,"총손최종"}</definedName>
    <definedName name="유니버스신규" hidden="1">{#N/A,#N/A,FALSE,"단축1";#N/A,#N/A,FALSE,"단축2";#N/A,#N/A,FALSE,"단축3";#N/A,#N/A,FALSE,"장축";#N/A,#N/A,FALSE,"4WD"}</definedName>
    <definedName name="유형" hidden="1">{#N/A,#N/A,TRUE,"Y생산";#N/A,#N/A,TRUE,"Y판매";#N/A,#N/A,TRUE,"Y총물량";#N/A,#N/A,TRUE,"Y능력";#N/A,#N/A,TRUE,"YKD"}</definedName>
    <definedName name="이경재2" hidden="1">{#N/A,#N/A,FALSE,"품의서";#N/A,#N/A,FALSE,"전제";#N/A,#N/A,FALSE,"총손";#N/A,#N/A,FALSE,"손익"}</definedName>
    <definedName name="이근" hidden="1">{#N/A,#N/A,FALSE,"단축1";#N/A,#N/A,FALSE,"단축2";#N/A,#N/A,FALSE,"단축3";#N/A,#N/A,FALSE,"장축";#N/A,#N/A,FALSE,"4WD"}</definedName>
    <definedName name="이근한" hidden="1">{#N/A,#N/A,FALSE,"단축1";#N/A,#N/A,FALSE,"단축2";#N/A,#N/A,FALSE,"단축3";#N/A,#N/A,FALSE,"장축";#N/A,#N/A,FALSE,"4WD"}</definedName>
    <definedName name="이란" hidden="1">{#N/A,#N/A,FALSE,"단축1";#N/A,#N/A,FALSE,"단축2";#N/A,#N/A,FALSE,"단축3";#N/A,#N/A,FALSE,"장축";#N/A,#N/A,FALSE,"4WD"}</definedName>
    <definedName name="이름충돌\" hidden="1">{#N/A,#N/A,TRUE,"Y생산";#N/A,#N/A,TRUE,"Y판매";#N/A,#N/A,TRUE,"Y총물량";#N/A,#N/A,TRUE,"Y능력";#N/A,#N/A,TRUE,"YKD"}</definedName>
    <definedName name="이시혁" hidden="1">{#N/A,#N/A,FALSE,"단축1";#N/A,#N/A,FALSE,"단축2";#N/A,#N/A,FALSE,"단축3";#N/A,#N/A,FALSE,"장축";#N/A,#N/A,FALSE,"4WD"}</definedName>
    <definedName name="이태리리" hidden="1">{#N/A,#N/A,FALSE,"신규dep";#N/A,#N/A,FALSE,"신규dep-금형상각후";#N/A,#N/A,FALSE,"신규dep-연구비상각후";#N/A,#N/A,FALSE,"신규dep-기계,공구상각후"}</definedName>
    <definedName name="이픔" hidden="1">{#N/A,#N/A,FALSE,"표지";#N/A,#N/A,FALSE,"전제";#N/A,#N/A,FALSE,"손익-자 (2)";#N/A,#N/A,FALSE,"손익-자";#N/A,#N/A,FALSE,"손익-마 (2)";#N/A,#N/A,FALSE,"손익-마";#N/A,#N/A,FALSE,"총손최종"}</definedName>
    <definedName name="이ㅏㅏㅇ강리ㅏㅇ러" hidden="1">{#N/A,#N/A,FALSE,"단축1";#N/A,#N/A,FALSE,"단축2";#N/A,#N/A,FALSE,"단축3";#N/A,#N/A,FALSE,"장축";#N/A,#N/A,FALSE,"4WD"}</definedName>
    <definedName name="이ㅣㄴ" hidden="1">{#N/A,#N/A,FALSE,"단축1";#N/A,#N/A,FALSE,"단축2";#N/A,#N/A,FALSE,"단축3";#N/A,#N/A,FALSE,"장축";#N/A,#N/A,FALSE,"4WD"}</definedName>
    <definedName name="인계획" hidden="1">{#N/A,#N/A,TRUE,"Y생산";#N/A,#N/A,TRUE,"Y판매";#N/A,#N/A,TRUE,"Y총물량";#N/A,#N/A,TRUE,"Y능력";#N/A,#N/A,TRUE,"YKD"}</definedName>
    <definedName name="인상1안" hidden="1">{#N/A,#N/A,FALSE,"단축1";#N/A,#N/A,FALSE,"단축2";#N/A,#N/A,FALSE,"단축3";#N/A,#N/A,FALSE,"장축";#N/A,#N/A,FALSE,"4WD"}</definedName>
    <definedName name="인원세부" hidden="1">{#N/A,#N/A,TRUE,"Y생산";#N/A,#N/A,TRUE,"Y판매";#N/A,#N/A,TRUE,"Y총물량";#N/A,#N/A,TRUE,"Y능력";#N/A,#N/A,TRUE,"YKD"}</definedName>
    <definedName name="인절" hidden="1">{#N/A,#N/A,FALSE,"표지";#N/A,#N/A,FALSE,"전제";#N/A,#N/A,FALSE,"손익-자 (2)";#N/A,#N/A,FALSE,"손익-자";#N/A,#N/A,FALSE,"손익-마 (2)";#N/A,#N/A,FALSE,"손익-마";#N/A,#N/A,FALSE,"총손최종"}</definedName>
    <definedName name="일자별" hidden="1">{#N/A,#N/A,TRUE,"Y생산";#N/A,#N/A,TRUE,"Y판매";#N/A,#N/A,TRUE,"Y총물량";#N/A,#N/A,TRUE,"Y능력";#N/A,#N/A,TRUE,"YKD"}</definedName>
    <definedName name="일정" hidden="1">{#N/A,#N/A,FALSE,"단축1";#N/A,#N/A,FALSE,"단축2";#N/A,#N/A,FALSE,"단축3";#N/A,#N/A,FALSE,"장축";#N/A,#N/A,FALSE,"4WD"}</definedName>
    <definedName name="임" hidden="1">{#N/A,#N/A,FALSE,"단축1";#N/A,#N/A,FALSE,"단축2";#N/A,#N/A,FALSE,"단축3";#N/A,#N/A,FALSE,"장축";#N/A,#N/A,FALSE,"4WD"}</definedName>
    <definedName name="임시2" hidden="1">{#N/A,#N/A,FALSE,"단축1";#N/A,#N/A,FALSE,"단축2";#N/A,#N/A,FALSE,"단축3";#N/A,#N/A,FALSE,"장축";#N/A,#N/A,FALSE,"4WD"}</definedName>
    <definedName name="ㅈ" hidden="1">{#N/A,#N/A,TRUE,"Y생산";#N/A,#N/A,TRUE,"Y판매";#N/A,#N/A,TRUE,"Y총물량";#N/A,#N/A,TRUE,"Y능력";#N/A,#N/A,TRUE,"YKD"}</definedName>
    <definedName name="ㅈㄴㅇ" hidden="1">{#N/A,#N/A,FALSE,"단축1";#N/A,#N/A,FALSE,"단축2";#N/A,#N/A,FALSE,"단축3";#N/A,#N/A,FALSE,"장축";#N/A,#N/A,FALSE,"4WD"}</definedName>
    <definedName name="ㅈㄷㄷ젿랴져ㅕㅍ초ㅓ" hidden="1">{#N/A,#N/A,FALSE,"표지";#N/A,#N/A,FALSE,"전제";#N/A,#N/A,FALSE,"손익-자 (2)";#N/A,#N/A,FALSE,"손익-자";#N/A,#N/A,FALSE,"손익-마 (2)";#N/A,#N/A,FALSE,"손익-마";#N/A,#N/A,FALSE,"총손최종"}</definedName>
    <definedName name="ㅈㅈㅈ" hidden="1">{#N/A,#N/A,FALSE,"단축1";#N/A,#N/A,FALSE,"단축2";#N/A,#N/A,FALSE,"단축3";#N/A,#N/A,FALSE,"장축";#N/A,#N/A,FALSE,"4WD"}</definedName>
    <definedName name="ㅈㅈㅈㅈ" hidden="1">{#N/A,#N/A,TRUE,"Y생산";#N/A,#N/A,TRUE,"Y판매";#N/A,#N/A,TRUE,"Y총물량";#N/A,#N/A,TRUE,"Y능력";#N/A,#N/A,TRUE,"YKD"}</definedName>
    <definedName name="ㅈㅍ슢ㄴ" hidden="1">{#N/A,#N/A,FALSE,"´UA";#N/A,#N/A,FALSE,"´UA";#N/A,#N/A,FALSE,"´UA";#N/A,#N/A,FALSE,"Aa";#N/A,#N/A,FALSE,"4WD"}</definedName>
    <definedName name="자료" hidden="1">{#N/A,#N/A,FALSE,"단축1";#N/A,#N/A,FALSE,"단축2";#N/A,#N/A,FALSE,"단축3";#N/A,#N/A,FALSE,"장축";#N/A,#N/A,FALSE,"4WD"}</definedName>
    <definedName name="자재1" hidden="1">{#N/A,#N/A,FALSE,"단축1";#N/A,#N/A,FALSE,"단축2";#N/A,#N/A,FALSE,"단축3";#N/A,#N/A,FALSE,"장축";#N/A,#N/A,FALSE,"4WD"}</definedName>
    <definedName name="자재2" hidden="1">{#N/A,#N/A,FALSE,"단축1";#N/A,#N/A,FALSE,"단축2";#N/A,#N/A,FALSE,"단축3";#N/A,#N/A,FALSE,"장축";#N/A,#N/A,FALSE,"4WD"}</definedName>
    <definedName name="자재3" hidden="1">{#N/A,#N/A,FALSE,"단축1";#N/A,#N/A,FALSE,"단축2";#N/A,#N/A,FALSE,"단축3";#N/A,#N/A,FALSE,"장축";#N/A,#N/A,FALSE,"4WD"}</definedName>
    <definedName name="자재기준" hidden="1">{#N/A,#N/A,TRUE,"Y생산";#N/A,#N/A,TRUE,"Y판매";#N/A,#N/A,TRUE,"Y총물량";#N/A,#N/A,TRUE,"Y능력";#N/A,#N/A,TRUE,"YKD"}</definedName>
    <definedName name="장비" hidden="1">{#N/A,#N/A,FALSE,"표지";#N/A,#N/A,FALSE,"을지1";#N/A,#N/A,FALSE,"일정1";#N/A,#N/A,FALSE,"일정2";#N/A,#N/A,FALSE,"11T-C";#N/A,#N/A,FALSE,"15T-D";#N/A,#N/A,FALSE,"판매현황";#N/A,#N/A,FALSE,"업무 FLOW"}</definedName>
    <definedName name="장비비비" hidden="1">{#N/A,#N/A,FALSE,"표지";#N/A,#N/A,FALSE,"을지1";#N/A,#N/A,FALSE,"일정1";#N/A,#N/A,FALSE,"일정2";#N/A,#N/A,FALSE,"11T-C";#N/A,#N/A,FALSE,"15T-D";#N/A,#N/A,FALSE,"판매현황";#N/A,#N/A,FALSE,"업무 FLOW"}</definedName>
    <definedName name="재재ㅐㅣㅣㄴ로괴이ㅣㄱ" hidden="1">{#N/A,#N/A,FALSE,"단축1";#N/A,#N/A,FALSE,"단축2";#N/A,#N/A,FALSE,"단축3";#N/A,#N/A,FALSE,"장축";#N/A,#N/A,FALSE,"4WD"}</definedName>
    <definedName name="쟈겯ㅈ" hidden="1">{#N/A,#N/A,FALSE,"단축1";#N/A,#N/A,FALSE,"단축2";#N/A,#N/A,FALSE,"단축3";#N/A,#N/A,FALSE,"장축";#N/A,#N/A,FALSE,"4WD"}</definedName>
    <definedName name="전" hidden="1">{#N/A,#N/A,FALSE,"단축1";#N/A,#N/A,FALSE,"단축2";#N/A,#N/A,FALSE,"단축3";#N/A,#N/A,FALSE,"장축";#N/A,#N/A,FALSE,"4WD"}</definedName>
    <definedName name="전개계획" hidden="1">{#N/A,#N/A,FALSE,"단축1";#N/A,#N/A,FALSE,"단축2";#N/A,#N/A,FALSE,"단축3";#N/A,#N/A,FALSE,"장축";#N/A,#N/A,FALSE,"4WD"}</definedName>
    <definedName name="전개방안2" hidden="1">{#N/A,#N/A,FALSE,"단축1";#N/A,#N/A,FALSE,"단축2";#N/A,#N/A,FALSE,"단축3";#N/A,#N/A,FALSE,"장축";#N/A,#N/A,FALSE,"4WD"}</definedName>
    <definedName name="전부" hidden="1">{#N/A,#N/A,FALSE,"단축1";#N/A,#N/A,FALSE,"단축2";#N/A,#N/A,FALSE,"단축3";#N/A,#N/A,FALSE,"장축";#N/A,#N/A,FALSE,"4WD"}</definedName>
    <definedName name="전시" hidden="1">{#N/A,#N/A,FALSE,"신규dep";#N/A,#N/A,FALSE,"신규dep-금형상각후";#N/A,#N/A,FALSE,"신규dep-연구비상각후";#N/A,#N/A,FALSE,"신규dep-기계,공구상각후"}</definedName>
    <definedName name="전차종" hidden="1">{#N/A,#N/A,FALSE,"표지";#N/A,#N/A,FALSE,"전제";#N/A,#N/A,FALSE,"대당";#N/A,#N/A,FALSE,"가공비";#N/A,#N/A,FALSE,"재료비";#N/A,#N/A,FALSE,"손익"}</definedName>
    <definedName name="전통" hidden="1">{#N/A,#N/A,FALSE,"신규dep";#N/A,#N/A,FALSE,"신규dep-금형상각후";#N/A,#N/A,FALSE,"신규dep-연구비상각후";#N/A,#N/A,FALSE,"신규dep-기계,공구상각후"}</definedName>
    <definedName name="점부10" hidden="1">{#N/A,#N/A,FALSE,"단축1";#N/A,#N/A,FALSE,"단축2";#N/A,#N/A,FALSE,"단축3";#N/A,#N/A,FALSE,"장축";#N/A,#N/A,FALSE,"4WD"}</definedName>
    <definedName name="정" hidden="1">{#N/A,#N/A,TRUE,"Y생산";#N/A,#N/A,TRUE,"Y판매";#N/A,#N/A,TRUE,"Y총물량";#N/A,#N/A,TRUE,"Y능력";#N/A,#N/A,TRUE,"YKD"}</definedName>
    <definedName name="정상입사1" hidden="1">{#N/A,#N/A,FALSE,"단축1";#N/A,#N/A,FALSE,"단축2";#N/A,#N/A,FALSE,"단축3";#N/A,#N/A,FALSE,"장축";#N/A,#N/A,FALSE,"4WD"}</definedName>
    <definedName name="정수용" hidden="1">{#N/A,#N/A,TRUE,"Y생산";#N/A,#N/A,TRUE,"Y판매";#N/A,#N/A,TRUE,"Y총물량";#N/A,#N/A,TRUE,"Y능력";#N/A,#N/A,TRUE,"YKD"}</definedName>
    <definedName name="조개" hidden="1">{#N/A,#N/A,FALSE,"신규dep";#N/A,#N/A,FALSE,"신규dep-금형상각후";#N/A,#N/A,FALSE,"신규dep-연구비상각후";#N/A,#N/A,FALSE,"신규dep-기계,공구상각후"}</definedName>
    <definedName name="조동" hidden="1">{#N/A,#N/A,FALSE,"단축1";#N/A,#N/A,FALSE,"단축2";#N/A,#N/A,FALSE,"단축3";#N/A,#N/A,FALSE,"장축";#N/A,#N/A,FALSE,"4WD"}</definedName>
    <definedName name="조동신" hidden="1">{#N/A,#N/A,FALSE,"단축1";#N/A,#N/A,FALSE,"단축2";#N/A,#N/A,FALSE,"단축3";#N/A,#N/A,FALSE,"장축";#N/A,#N/A,FALSE,"4WD"}</definedName>
    <definedName name="조립" hidden="1">{#N/A,#N/A,FALSE,"단축1";#N/A,#N/A,FALSE,"단축2";#N/A,#N/A,FALSE,"단축3";#N/A,#N/A,FALSE,"장축";#N/A,#N/A,FALSE,"4WD"}</definedName>
    <definedName name="조정" hidden="1">{#N/A,#N/A,FALSE,"단축1";#N/A,#N/A,FALSE,"단축2";#N/A,#N/A,FALSE,"단축3";#N/A,#N/A,FALSE,"장축";#N/A,#N/A,FALSE,"4WD"}</definedName>
    <definedName name="조직도0201" hidden="1">{#N/A,#N/A,FALSE,"협조전";#N/A,#N/A,FALSE,"원가절감계획 ";#N/A,#N/A,FALSE,"항목별원가절감계획"}</definedName>
    <definedName name="조치" hidden="1">{#N/A,#N/A,FALSE,"단축1";#N/A,#N/A,FALSE,"단축2";#N/A,#N/A,FALSE,"단축3";#N/A,#N/A,FALSE,"장축";#N/A,#N/A,FALSE,"4WD"}</definedName>
    <definedName name="주" hidden="1">{#N/A,#N/A,FALSE,"단축1";#N/A,#N/A,FALSE,"단축2";#N/A,#N/A,FALSE,"단축3";#N/A,#N/A,FALSE,"장축";#N/A,#N/A,FALSE,"4WD"}</definedName>
    <definedName name="주요업무2" hidden="1">{#N/A,#N/A,TRUE,"Y생산";#N/A,#N/A,TRUE,"Y판매";#N/A,#N/A,TRUE,"Y총물량";#N/A,#N/A,TRUE,"Y능력";#N/A,#N/A,TRUE,"YKD"}</definedName>
    <definedName name="주요업무3" hidden="1">{#N/A,#N/A,TRUE,"Y생산";#N/A,#N/A,TRUE,"Y판매";#N/A,#N/A,TRUE,"Y총물량";#N/A,#N/A,TRUE,"Y능력";#N/A,#N/A,TRUE,"YKD"}</definedName>
    <definedName name="중앙" hidden="1">{#N/A,#N/A,FALSE,"단축1";#N/A,#N/A,FALSE,"단축2";#N/A,#N/A,FALSE,"단축3";#N/A,#N/A,FALSE,"장축";#N/A,#N/A,FALSE,"4WD"}</definedName>
    <definedName name="쥬2" hidden="1">{#N/A,#N/A,FALSE,"표지";#N/A,#N/A,FALSE,"전제";#N/A,#N/A,FALSE,"손익-자 (2)";#N/A,#N/A,FALSE,"손익-자";#N/A,#N/A,FALSE,"손익-마 (2)";#N/A,#N/A,FALSE,"손익-마";#N/A,#N/A,FALSE,"총손최종"}</definedName>
    <definedName name="지" hidden="1">{#N/A,#N/A,TRUE,"Y생산";#N/A,#N/A,TRUE,"Y판매";#N/A,#N/A,TRUE,"Y총물량";#N/A,#N/A,TRUE,"Y능력";#N/A,#N/A,TRUE,"YKD"}</definedName>
    <definedName name="지원비" hidden="1">{#N/A,#N/A,FALSE,"단축1";#N/A,#N/A,FALSE,"단축2";#N/A,#N/A,FALSE,"단축3";#N/A,#N/A,FALSE,"장축";#N/A,#N/A,FALSE,"4WD"}</definedName>
    <definedName name="지짐배포" hidden="1">{#N/A,#N/A,FALSE,"표지";#N/A,#N/A,FALSE,"전제";#N/A,#N/A,FALSE,"손익-자 (2)";#N/A,#N/A,FALSE,"손익-자";#N/A,#N/A,FALSE,"손익-마 (2)";#N/A,#N/A,FALSE,"손익-마";#N/A,#N/A,FALSE,"총손최종"}</definedName>
    <definedName name="지태면" hidden="1">{#N/A,#N/A,TRUE,"Y생산";#N/A,#N/A,TRUE,"Y판매";#N/A,#N/A,TRUE,"Y총물량";#N/A,#N/A,TRUE,"Y능력";#N/A,#N/A,TRUE,"YKD"}</definedName>
    <definedName name="진짜" hidden="1">{#N/A,#N/A,FALSE,"협조전";#N/A,#N/A,FALSE,"원가절감계획 ";#N/A,#N/A,FALSE,"항목별원가절감계획"}</definedName>
    <definedName name="진짜시간" hidden="1">{#N/A,#N/A,FALSE,"단축1";#N/A,#N/A,FALSE,"단축2";#N/A,#N/A,FALSE,"단축3";#N/A,#N/A,FALSE,"장축";#N/A,#N/A,FALSE,"4WD"}</definedName>
    <definedName name="집기부품" hidden="1">{#N/A,#N/A,FALSE,"협조전";#N/A,#N/A,FALSE,"원가절감계획 ";#N/A,#N/A,FALSE,"항목별원가절감계획"}</definedName>
    <definedName name="ㅉ" hidden="1">{#N/A,#N/A,TRUE,"Y생산";#N/A,#N/A,TRUE,"Y판매";#N/A,#N/A,TRUE,"Y총물량";#N/A,#N/A,TRUE,"Y능력";#N/A,#N/A,TRUE,"YKD"}</definedName>
    <definedName name="ㅊ" hidden="1">{#N/A,#N/A,FALSE,"품의서";#N/A,#N/A,FALSE,"전제";#N/A,#N/A,FALSE,"총손";#N/A,#N/A,FALSE,"손익";#N/A,#N/A,FALSE,"대당";#N/A,#N/A,FALSE,"가공비";#N/A,#N/A,FALSE,"재료비";#N/A,#N/A,FALSE,"판비";#N/A,#N/A,FALSE,"가격"}</definedName>
    <definedName name="ㅊㅊㅊ" hidden="1">{#N/A,#N/A,FALSE,"표지";#N/A,#N/A,FALSE,"전제";#N/A,#N/A,FALSE,"손익-자 (2)";#N/A,#N/A,FALSE,"손익-자";#N/A,#N/A,FALSE,"손익-마 (2)";#N/A,#N/A,FALSE,"손익-마";#N/A,#N/A,FALSE,"총손최종"}</definedName>
    <definedName name="차" hidden="1">{#N/A,#N/A,FALSE,"표지";#N/A,#N/A,FALSE,"전제";#N/A,#N/A,FALSE,"손익-자 (2)";#N/A,#N/A,FALSE,"손익-자";#N/A,#N/A,FALSE,"손익-마 (2)";#N/A,#N/A,FALSE,"손익-마";#N/A,#N/A,FALSE,"총손최종"}</definedName>
    <definedName name="차원" hidden="1">#REF!</definedName>
    <definedName name="차종" hidden="1">{#N/A,#N/A,FALSE,"신규dep";#N/A,#N/A,FALSE,"신규dep-금형상각후";#N/A,#N/A,FALSE,"신규dep-연구비상각후";#N/A,#N/A,FALSE,"신규dep-기계,공구상각후"}</definedName>
    <definedName name="참고1장" hidden="1">{#N/A,#N/A,FALSE,"단축1";#N/A,#N/A,FALSE,"단축2";#N/A,#N/A,FALSE,"단축3";#N/A,#N/A,FALSE,"장축";#N/A,#N/A,FALSE,"4WD"}</definedName>
    <definedName name="참석자명단" hidden="1">{#N/A,#N/A,FALSE,"단축1";#N/A,#N/A,FALSE,"단축2";#N/A,#N/A,FALSE,"단축3";#N/A,#N/A,FALSE,"장축";#N/A,#N/A,FALSE,"4WD"}</definedName>
    <definedName name="첨단교통관리분야" hidden="1">{#N/A,#N/A,FALSE,"단축1";#N/A,#N/A,FALSE,"단축2";#N/A,#N/A,FALSE,"단축3";#N/A,#N/A,FALSE,"장축";#N/A,#N/A,FALSE,"4WD"}</definedName>
    <definedName name="첨부" hidden="1">#REF!</definedName>
    <definedName name="첨부." hidden="1">#REF!</definedName>
    <definedName name="초안" hidden="1">{#N/A,#N/A,FALSE,"단축1";#N/A,#N/A,FALSE,"단축2";#N/A,#N/A,FALSE,"단축3";#N/A,#N/A,FALSE,"장축";#N/A,#N/A,FALSE,"4WD"}</definedName>
    <definedName name="총무3" hidden="1">{#N/A,#N/A,FALSE,"단축1";#N/A,#N/A,FALSE,"단축2";#N/A,#N/A,FALSE,"단축3";#N/A,#N/A,FALSE,"장축";#N/A,#N/A,FALSE,"4WD"}</definedName>
    <definedName name="총무팀총무팀" hidden="1">{#N/A,#N/A,TRUE,"Y생산";#N/A,#N/A,TRUE,"Y판매";#N/A,#N/A,TRUE,"Y총물량";#N/A,#N/A,TRUE,"Y능력";#N/A,#N/A,TRUE,"YKD"}</definedName>
    <definedName name="최신팀장조직도" hidden="1">{#N/A,#N/A,FALSE,"단축1";#N/A,#N/A,FALSE,"단축2";#N/A,#N/A,FALSE,"단축3";#N/A,#N/A,FALSE,"장축";#N/A,#N/A,FALSE,"4WD"}</definedName>
    <definedName name="최영" hidden="1">{#N/A,#N/A,FALSE,"정공"}</definedName>
    <definedName name="최종" hidden="1">{#N/A,#N/A,FALSE,"표지";#N/A,#N/A,FALSE,"전제";#N/A,#N/A,FALSE,"손익-자 (2)";#N/A,#N/A,FALSE,"손익-자";#N/A,#N/A,FALSE,"손익-마 (2)";#N/A,#N/A,FALSE,"손익-마";#N/A,#N/A,FALSE,"총손최종"}</definedName>
    <definedName name="추진배경" hidden="1">{#N/A,#N/A,FALSE,"단축1";#N/A,#N/A,FALSE,"단축2";#N/A,#N/A,FALSE,"단축3";#N/A,#N/A,FALSE,"장축";#N/A,#N/A,FALSE,"4WD"}</definedName>
    <definedName name="츞ㅊ퓰ㅊ휴" hidden="1">{#N/A,#N/A,FALSE,"신규dep";#N/A,#N/A,FALSE,"신규dep-금형상각후";#N/A,#N/A,FALSE,"신규dep-연구비상각후";#N/A,#N/A,FALSE,"신규dep-기계,공구상각후"}</definedName>
    <definedName name="ㅋ" hidden="1">{#N/A,#N/A,FALSE,"표지";#N/A,#N/A,FALSE,"을지1";#N/A,#N/A,FALSE,"일정1";#N/A,#N/A,FALSE,"일정2";#N/A,#N/A,FALSE,"11T-C";#N/A,#N/A,FALSE,"15T-D";#N/A,#N/A,FALSE,"판매현황";#N/A,#N/A,FALSE,"업무 FLOW"}</definedName>
    <definedName name="ㅋㅋㅋ" hidden="1">{#N/A,#N/A,FALSE,"단축1";#N/A,#N/A,FALSE,"단축2";#N/A,#N/A,FALSE,"단축3";#N/A,#N/A,FALSE,"장축";#N/A,#N/A,FALSE,"4WD"}</definedName>
    <definedName name="ㅋㅌㅊ" hidden="1">{#N/A,#N/A,FALSE,"단축1";#N/A,#N/A,FALSE,"단축2";#N/A,#N/A,FALSE,"단축3";#N/A,#N/A,FALSE,"장축";#N/A,#N/A,FALSE,"4WD"}</definedName>
    <definedName name="카" hidden="1">{#N/A,#N/A,FALSE,"단축1";#N/A,#N/A,FALSE,"단축2";#N/A,#N/A,FALSE,"단축3";#N/A,#N/A,FALSE,"장축";#N/A,#N/A,FALSE,"4WD"}</definedName>
    <definedName name="카메라" hidden="1">{#N/A,#N/A,FALSE,"단축1";#N/A,#N/A,FALSE,"단축2";#N/A,#N/A,FALSE,"단축3";#N/A,#N/A,FALSE,"장축";#N/A,#N/A,FALSE,"4WD"}</definedName>
    <definedName name="카메라2" hidden="1">{#N/A,#N/A,FALSE,"협조전";#N/A,#N/A,FALSE,"원가절감계획 ";#N/A,#N/A,FALSE,"항목별원가절감계획"}</definedName>
    <definedName name="카메라업무분장" hidden="1">{#N/A,#N/A,FALSE,"단축1";#N/A,#N/A,FALSE,"단축2";#N/A,#N/A,FALSE,"단축3";#N/A,#N/A,FALSE,"장축";#N/A,#N/A,FALSE,"4WD"}</definedName>
    <definedName name="카카카" hidden="1">{#N/A,#N/A,FALSE,"단축1";#N/A,#N/A,FALSE,"단축2";#N/A,#N/A,FALSE,"단축3";#N/A,#N/A,FALSE,"장축";#N/A,#N/A,FALSE,"4WD"}</definedName>
    <definedName name="카타콤베" hidden="1">{#N/A,#N/A,FALSE,"단축1";#N/A,#N/A,FALSE,"단축2";#N/A,#N/A,FALSE,"단축3";#N/A,#N/A,FALSE,"장축";#N/A,#N/A,FALSE,"4WD"}</definedName>
    <definedName name="ㅌㄴㅇ" hidden="1">{#N/A,#N/A,FALSE,"단축1";#N/A,#N/A,FALSE,"단축2";#N/A,#N/A,FALSE,"단축3";#N/A,#N/A,FALSE,"장축";#N/A,#N/A,FALSE,"4WD"}</definedName>
    <definedName name="ㅌㅌ" hidden="1">{#N/A,#N/A,FALSE,"단축1";#N/A,#N/A,FALSE,"단축2";#N/A,#N/A,FALSE,"단축3";#N/A,#N/A,FALSE,"장축";#N/A,#N/A,FALSE,"4WD"}</definedName>
    <definedName name="타타" hidden="1">{#N/A,#N/A,FALSE,"단축1";#N/A,#N/A,FALSE,"단축2";#N/A,#N/A,FALSE,"단축3";#N/A,#N/A,FALSE,"장축";#N/A,#N/A,FALSE,"4WD"}</definedName>
    <definedName name="투자" hidden="1">{#N/A,#N/A,FALSE,"단축1";#N/A,#N/A,FALSE,"단축2";#N/A,#N/A,FALSE,"단축3";#N/A,#N/A,FALSE,"장축";#N/A,#N/A,FALSE,"4WD"}</definedName>
    <definedName name="투자CONC.182억" hidden="1">{#N/A,#N/A,FALSE,"단축1";#N/A,#N/A,FALSE,"단축2";#N/A,#N/A,FALSE,"단축3";#N/A,#N/A,FALSE,"장축";#N/A,#N/A,FALSE,"4WD"}</definedName>
    <definedName name="투자대상" hidden="1">{#N/A,#N/A,FALSE,"단축1";#N/A,#N/A,FALSE,"단축2";#N/A,#N/A,FALSE,"단축3";#N/A,#N/A,FALSE,"장축";#N/A,#N/A,FALSE,"4WD"}</definedName>
    <definedName name="투자비3안" hidden="1">{#N/A,#N/A,FALSE,"단축1";#N/A,#N/A,FALSE,"단축2";#N/A,#N/A,FALSE,"단축3";#N/A,#N/A,FALSE,"장축";#N/A,#N/A,FALSE,"4WD"}</definedName>
    <definedName name="투자비검토" hidden="1">{#N/A,#N/A,FALSE,"단축1";#N/A,#N/A,FALSE,"단축2";#N/A,#N/A,FALSE,"단축3";#N/A,#N/A,FALSE,"장축";#N/A,#N/A,FALSE,"4WD"}</definedName>
    <definedName name="투자비비교" hidden="1">{#N/A,#N/A,FALSE,"단축1";#N/A,#N/A,FALSE,"단축2";#N/A,#N/A,FALSE,"단축3";#N/A,#N/A,FALSE,"장축";#N/A,#N/A,FALSE,"4WD"}</definedName>
    <definedName name="ㅍㅊㅇㄴㅊ" hidden="1">{#N/A,#N/A,FALSE,"단축1";#N/A,#N/A,FALSE,"단축2";#N/A,#N/A,FALSE,"단축3";#N/A,#N/A,FALSE,"장축";#N/A,#N/A,FALSE,"4WD"}</definedName>
    <definedName name="ㅍㅍㅍㅍㅍ" hidden="1">{#N/A,#N/A,FALSE,"단축1";#N/A,#N/A,FALSE,"단축2";#N/A,#N/A,FALSE,"단축3";#N/A,#N/A,FALSE,"장축";#N/A,#N/A,FALSE,"4WD"}</definedName>
    <definedName name="파" hidden="1">{#N/A,#N/A,FALSE,"단축1";#N/A,#N/A,FALSE,"단축2";#N/A,#N/A,FALSE,"단축3";#N/A,#N/A,FALSE,"장축";#N/A,#N/A,FALSE,"4WD"}</definedName>
    <definedName name="파워트레인" hidden="1">{#N/A,#N/A,FALSE,"단축1";#N/A,#N/A,FALSE,"단축2";#N/A,#N/A,FALSE,"단축3";#N/A,#N/A,FALSE,"장축";#N/A,#N/A,FALSE,"4WD"}</definedName>
    <definedName name="판매계획" hidden="1">{#N/A,#N/A,FALSE,"단축1";#N/A,#N/A,FALSE,"단축2";#N/A,#N/A,FALSE,"단축3";#N/A,#N/A,FALSE,"장축";#N/A,#N/A,FALSE,"4WD"}</definedName>
    <definedName name="판매계획.XLS" hidden="1">{#N/A,#N/A,FALSE,"단축1";#N/A,#N/A,FALSE,"단축2";#N/A,#N/A,FALSE,"단축3";#N/A,#N/A,FALSE,"장축";#N/A,#N/A,FALSE,"4WD"}</definedName>
    <definedName name="판매목표2" hidden="1">{#N/A,#N/A,FALSE,"단축1";#N/A,#N/A,FALSE,"단축2";#N/A,#N/A,FALSE,"단축3";#N/A,#N/A,FALSE,"장축";#N/A,#N/A,FALSE,"4WD"}</definedName>
    <definedName name="판매증대계획" hidden="1">{#N/A,#N/A,FALSE,"단축1";#N/A,#N/A,FALSE,"단축2";#N/A,#N/A,FALSE,"단축3";#N/A,#N/A,FALSE,"장축";#N/A,#N/A,FALSE,"4WD"}</definedName>
    <definedName name="판분" hidden="1">{#N/A,#N/A,FALSE,"단축1";#N/A,#N/A,FALSE,"단축2";#N/A,#N/A,FALSE,"단축3";#N/A,#N/A,FALSE,"장축";#N/A,#N/A,FALSE,"4WD"}</definedName>
    <definedName name="판찬" hidden="1">{#N/A,#N/A,FALSE,"단축1";#N/A,#N/A,FALSE,"단축2";#N/A,#N/A,FALSE,"단축3";#N/A,#N/A,FALSE,"장축";#N/A,#N/A,FALSE,"4WD"}</definedName>
    <definedName name="판초ㅗㄱ" hidden="1">{#N/A,#N/A,FALSE,"단축1";#N/A,#N/A,FALSE,"단축2";#N/A,#N/A,FALSE,"단축3";#N/A,#N/A,FALSE,"장축";#N/A,#N/A,FALSE,"4WD"}</definedName>
    <definedName name="판촉" hidden="1">{#N/A,#N/A,FALSE,"단축1";#N/A,#N/A,FALSE,"단축2";#N/A,#N/A,FALSE,"단축3";#N/A,#N/A,FALSE,"장축";#N/A,#N/A,FALSE,"4WD"}</definedName>
    <definedName name="판촉계획" hidden="1">{#N/A,#N/A,FALSE,"단축1";#N/A,#N/A,FALSE,"단축2";#N/A,#N/A,FALSE,"단축3";#N/A,#N/A,FALSE,"장축";#N/A,#N/A,FALSE,"4WD"}</definedName>
    <definedName name="판촉이" hidden="1">{#N/A,#N/A,FALSE,"단축1";#N/A,#N/A,FALSE,"단축2";#N/A,#N/A,FALSE,"단축3";#N/A,#N/A,FALSE,"장축";#N/A,#N/A,FALSE,"4WD"}</definedName>
    <definedName name="판촉이태리" hidden="1">{#N/A,#N/A,FALSE,"신규dep";#N/A,#N/A,FALSE,"신규dep-금형상각후";#N/A,#N/A,FALSE,"신규dep-연구비상각후";#N/A,#N/A,FALSE,"신규dep-기계,공구상각후"}</definedName>
    <definedName name="판촉추진2" hidden="1">{#N/A,#N/A,FALSE,"표지";#N/A,#N/A,FALSE,"을지1";#N/A,#N/A,FALSE,"일정1";#N/A,#N/A,FALSE,"일정2";#N/A,#N/A,FALSE,"11T-C";#N/A,#N/A,FALSE,"15T-D";#N/A,#N/A,FALSE,"판매현황";#N/A,#N/A,FALSE,"업무 FLOW"}</definedName>
    <definedName name="판판판" hidden="1">{#N/A,#N/A,FALSE,"단축1";#N/A,#N/A,FALSE,"단축2";#N/A,#N/A,FALSE,"단축3";#N/A,#N/A,FALSE,"장축";#N/A,#N/A,FALSE,"4WD"}</definedName>
    <definedName name="팩키지2" hidden="1">{#N/A,#N/A,FALSE,"단축1";#N/A,#N/A,FALSE,"단축2";#N/A,#N/A,FALSE,"단축3";#N/A,#N/A,FALSE,"장축";#N/A,#N/A,FALSE,"4WD"}</definedName>
    <definedName name="팩키지3" hidden="1">{#N/A,#N/A,FALSE,"단축1";#N/A,#N/A,FALSE,"단축2";#N/A,#N/A,FALSE,"단축3";#N/A,#N/A,FALSE,"장축";#N/A,#N/A,FALSE,"4WD"}</definedName>
    <definedName name="팩키지5" hidden="1">{#N/A,#N/A,FALSE,"단축1";#N/A,#N/A,FALSE,"단축2";#N/A,#N/A,FALSE,"단축3";#N/A,#N/A,FALSE,"장축";#N/A,#N/A,FALSE,"4WD"}</definedName>
    <definedName name="포쇽" hidden="1">{#N/A,#N/A,FALSE,"단축1";#N/A,#N/A,FALSE,"단축2";#N/A,#N/A,FALSE,"단축3";#N/A,#N/A,FALSE,"장축";#N/A,#N/A,FALSE,"4WD"}</definedName>
    <definedName name="표" hidden="1">{#N/A,#N/A,FALSE,"표지";#N/A,#N/A,FALSE,"을지1";#N/A,#N/A,FALSE,"일정1";#N/A,#N/A,FALSE,"일정2";#N/A,#N/A,FALSE,"11T-C";#N/A,#N/A,FALSE,"15T-D";#N/A,#N/A,FALSE,"판매현황";#N/A,#N/A,FALSE,"업무 FLOW"}</definedName>
    <definedName name="표지1" hidden="1">{#N/A,#N/A,FALSE,"단축1";#N/A,#N/A,FALSE,"단축2";#N/A,#N/A,FALSE,"단축3";#N/A,#N/A,FALSE,"장축";#N/A,#N/A,FALSE,"4WD"}</definedName>
    <definedName name="표지자료" hidden="1">{#N/A,#N/A,FALSE,"단축1";#N/A,#N/A,FALSE,"단축2";#N/A,#N/A,FALSE,"단축3";#N/A,#N/A,FALSE,"장축";#N/A,#N/A,FALSE,"4WD"}</definedName>
    <definedName name="품" hidden="1">{#N/A,#N/A,TRUE,"Y생산";#N/A,#N/A,TRUE,"Y판매";#N/A,#N/A,TRUE,"Y총물량";#N/A,#N/A,TRUE,"Y능력";#N/A,#N/A,TRUE,"YKD"}</definedName>
    <definedName name="품질목표2000" hidden="1">{#N/A,#N/A,TRUE,"Y생산";#N/A,#N/A,TRUE,"Y판매";#N/A,#N/A,TRUE,"Y총물량";#N/A,#N/A,TRUE,"Y능력";#N/A,#N/A,TRUE,"YKD"}</definedName>
    <definedName name="품질생산합격" hidden="1">{#N/A,#N/A,TRUE,"Y생산";#N/A,#N/A,TRUE,"Y판매";#N/A,#N/A,TRUE,"Y총물량";#N/A,#N/A,TRUE,"Y능력";#N/A,#N/A,TRUE,"YKD"}</definedName>
    <definedName name="품확1" hidden="1">{#N/A,#N/A,FALSE,"단축1";#N/A,#N/A,FALSE,"단축2";#N/A,#N/A,FALSE,"단축3";#N/A,#N/A,FALSE,"장축";#N/A,#N/A,FALSE,"4WD"}</definedName>
    <definedName name="프로젝트" hidden="1">#REF!</definedName>
    <definedName name="플랫폼2" hidden="1">{#N/A,#N/A,FALSE,"단축1";#N/A,#N/A,FALSE,"단축2";#N/A,#N/A,FALSE,"단축3";#N/A,#N/A,FALSE,"장축";#N/A,#N/A,FALSE,"4WD"}</definedName>
    <definedName name="ㅎㄹ소" hidden="1">{#N/A,#N/A,FALSE,"신규dep";#N/A,#N/A,FALSE,"신규dep-금형상각후";#N/A,#N/A,FALSE,"신규dep-연구비상각후";#N/A,#N/A,FALSE,"신규dep-기계,공구상각후"}</definedName>
    <definedName name="ㅎ라" hidden="1">{#N/A,#N/A,TRUE,"Y생산";#N/A,#N/A,TRUE,"Y판매";#N/A,#N/A,TRUE,"Y총물량";#N/A,#N/A,TRUE,"Y능력";#N/A,#N/A,TRUE,"YKD"}</definedName>
    <definedName name="ㅎㅎㅎㅎ" hidden="1">{#N/A,#N/A,FALSE,"단축1";#N/A,#N/A,FALSE,"단축2";#N/A,#N/A,FALSE,"단축3";#N/A,#N/A,FALSE,"장축";#N/A,#N/A,FALSE,"4WD"}</definedName>
    <definedName name="ㅎ호ㅗㅎ" hidden="1">{#N/A,#N/A,FALSE,"단축1";#N/A,#N/A,FALSE,"단축2";#N/A,#N/A,FALSE,"단축3";#N/A,#N/A,FALSE,"장축";#N/A,#N/A,FALSE,"4WD"}</definedName>
    <definedName name="하하" hidden="1">{#N/A,#N/A,FALSE,"단축1";#N/A,#N/A,FALSE,"단축2";#N/A,#N/A,FALSE,"단축3";#N/A,#N/A,FALSE,"장축";#N/A,#N/A,FALSE,"4WD"}</definedName>
    <definedName name="하핳" hidden="1">{#N/A,#N/A,TRUE,"Y생산";#N/A,#N/A,TRUE,"Y판매";#N/A,#N/A,TRUE,"Y총물량";#N/A,#N/A,TRUE,"Y능력";#N/A,#N/A,TRUE,"YKD"}</definedName>
    <definedName name="학" hidden="1">{#N/A,#N/A,FALSE,"단축1";#N/A,#N/A,FALSE,"단축2";#N/A,#N/A,FALSE,"단축3";#N/A,#N/A,FALSE,"장축";#N/A,#N/A,FALSE,"4WD"}</definedName>
    <definedName name="한" hidden="1">{#N/A,#N/A,FALSE,"단축1";#N/A,#N/A,FALSE,"단축2";#N/A,#N/A,FALSE,"단축3";#N/A,#N/A,FALSE,"장축";#N/A,#N/A,FALSE,"4WD"}</definedName>
    <definedName name="한글" hidden="1">{#N/A,#N/A,FALSE,"단축1";#N/A,#N/A,FALSE,"단축2";#N/A,#N/A,FALSE,"단축3";#N/A,#N/A,FALSE,"장축";#N/A,#N/A,FALSE,"4WD"}</definedName>
    <definedName name="한영사전" hidden="1">{#N/A,#N/A,TRUE,"Y생산";#N/A,#N/A,TRUE,"Y판매";#N/A,#N/A,TRUE,"Y총물량";#N/A,#N/A,TRUE,"Y능력";#N/A,#N/A,TRUE,"YKD"}</definedName>
    <definedName name="합의서입니다" hidden="1">{#N/A,#N/A,FALSE,"단축1";#N/A,#N/A,FALSE,"단축2";#N/A,#N/A,FALSE,"단축3";#N/A,#N/A,FALSE,"장축";#N/A,#N/A,FALSE,"4WD"}</definedName>
    <definedName name="핳아아ㅏㅇ" hidden="1">{#N/A,#N/A,FALSE,"단축1";#N/A,#N/A,FALSE,"단축2";#N/A,#N/A,FALSE,"단축3";#N/A,#N/A,FALSE,"장축";#N/A,#N/A,FALSE,"4WD"}</definedName>
    <definedName name="행지2" hidden="1">{#N/A,#N/A,FALSE,"단축1";#N/A,#N/A,FALSE,"단축2";#N/A,#N/A,FALSE,"단축3";#N/A,#N/A,FALSE,"장축";#N/A,#N/A,FALSE,"4WD"}</definedName>
    <definedName name="향후계획1" hidden="1">{#N/A,#N/A,FALSE,"단축1";#N/A,#N/A,FALSE,"단축2";#N/A,#N/A,FALSE,"단축3";#N/A,#N/A,FALSE,"장축";#N/A,#N/A,FALSE,"4WD"}</definedName>
    <definedName name="허ㅓ" hidden="1">{#N/A,#N/A,FALSE,"단축1";#N/A,#N/A,FALSE,"단축2";#N/A,#N/A,FALSE,"단축3";#N/A,#N/A,FALSE,"장축";#N/A,#N/A,FALSE,"4WD"}</definedName>
    <definedName name="헉데머ㅡ" hidden="1">{#N/A,#N/A,FALSE,"단축1";#N/A,#N/A,FALSE,"단축2";#N/A,#N/A,FALSE,"단축3";#N/A,#N/A,FALSE,"장축";#N/A,#N/A,FALSE,"4WD"}</definedName>
    <definedName name="현" hidden="1">{#N/A,#N/A,FALSE,"표지";#N/A,#N/A,FALSE,"전제";#N/A,#N/A,FALSE,"손익-자 (2)";#N/A,#N/A,FALSE,"손익-자";#N/A,#N/A,FALSE,"손익-마 (2)";#N/A,#N/A,FALSE,"손익-마";#N/A,#N/A,FALSE,"총손최종"}</definedName>
    <definedName name="현대" hidden="1">{#N/A,#N/A,FALSE,"정공"}</definedName>
    <definedName name="현대정공구매현황1" hidden="1">{#N/A,#N/A,FALSE,"정공"}</definedName>
    <definedName name="현대차실적" hidden="1">{#N/A,#N/A,FALSE,"단축1";#N/A,#N/A,FALSE,"단축2";#N/A,#N/A,FALSE,"단축3";#N/A,#N/A,FALSE,"장축";#N/A,#N/A,FALSE,"4WD"}</definedName>
    <definedName name="현조직변경내용" hidden="1">{#N/A,#N/A,FALSE,"단축1";#N/A,#N/A,FALSE,"단축2";#N/A,#N/A,FALSE,"단축3";#N/A,#N/A,FALSE,"장축";#N/A,#N/A,FALSE,"4WD"}</definedName>
    <definedName name="현황2" hidden="1">{#N/A,#N/A,FALSE,"단축1";#N/A,#N/A,FALSE,"단축2";#N/A,#N/A,FALSE,"단축3";#N/A,#N/A,FALSE,"장축";#N/A,#N/A,FALSE,"4WD"}</definedName>
    <definedName name="협조사항" hidden="1">{#N/A,#N/A,FALSE,"단축1";#N/A,#N/A,FALSE,"단축2";#N/A,#N/A,FALSE,"단축3";#N/A,#N/A,FALSE,"장축";#N/A,#N/A,FALSE,"4WD"}</definedName>
    <definedName name="호ㅎ허ㅗㅓ화" hidden="1">{#N/A,#N/A,FALSE,"단축1";#N/A,#N/A,FALSE,"단축2";#N/A,#N/A,FALSE,"단축3";#N/A,#N/A,FALSE,"장축";#N/A,#N/A,FALSE,"4WD"}</definedName>
    <definedName name="호ㅓㅏ" hidden="1">{#N/A,#N/A,FALSE,"96 3월물량표";#N/A,#N/A,FALSE,"96 4월물량표";#N/A,#N/A,FALSE,"96 5월물량표"}</definedName>
    <definedName name="홍" hidden="1">{#N/A,#N/A,FALSE,"96 3월물량표";#N/A,#N/A,FALSE,"96 4월물량표";#N/A,#N/A,FALSE,"96 5월물량표"}</definedName>
    <definedName name="홍호" hidden="1">{#N/A,#N/A,FALSE,"단축1";#N/A,#N/A,FALSE,"단축2";#N/A,#N/A,FALSE,"단축3";#N/A,#N/A,FALSE,"장축";#N/A,#N/A,FALSE,"4WD"}</definedName>
    <definedName name="환경">'[8]Long-List'!$G$10,'[8]Long-List'!$H$11:$J$12,'[8]Long-List'!$O$10:$O$12,'[8]Long-List'!$E$10:$E$13,'[8]Long-List'!$C$14:$E$20,'[8]Long-List'!$N$16</definedName>
    <definedName name="회장사전보고" hidden="1">{#N/A,#N/A,FALSE,"단축1";#N/A,#N/A,FALSE,"단축2";#N/A,#N/A,FALSE,"단축3";#N/A,#N/A,FALSE,"장축";#N/A,#N/A,FALSE,"4WD"}</definedName>
    <definedName name="효ㅗ효ㅏㅛㅕㅏㅏㅣ" hidden="1">{#N/A,#N/A,FALSE,"신규dep";#N/A,#N/A,FALSE,"신규dep-금형상각후";#N/A,#N/A,FALSE,"신규dep-연구비상각후";#N/A,#N/A,FALSE,"신규dep-기계,공구상각후"}</definedName>
    <definedName name="흠" hidden="1">{#N/A,#N/A,FALSE,"단축1";#N/A,#N/A,FALSE,"단축2";#N/A,#N/A,FALSE,"단축3";#N/A,#N/A,FALSE,"장축";#N/A,#N/A,FALSE,"4WD"}</definedName>
    <definedName name="흡2" hidden="1">{#N/A,#N/A,FALSE,"단축1";#N/A,#N/A,FALSE,"단축2";#N/A,#N/A,FALSE,"단축3";#N/A,#N/A,FALSE,"장축";#N/A,#N/A,FALSE,"4WD"}</definedName>
    <definedName name="흡기" hidden="1">{#N/A,#N/A,FALSE,"단축1";#N/A,#N/A,FALSE,"단축2";#N/A,#N/A,FALSE,"단축3";#N/A,#N/A,FALSE,"장축";#N/A,#N/A,FALSE,"4WD"}</definedName>
    <definedName name="흡배기" hidden="1">{#N/A,#N/A,FALSE,"표지";#N/A,#N/A,FALSE,"전제";#N/A,#N/A,FALSE,"대당";#N/A,#N/A,FALSE,"가공비";#N/A,#N/A,FALSE,"재료비";#N/A,#N/A,FALSE,"손익"}</definedName>
    <definedName name="ㅏ" hidden="1">{#N/A,#N/A,FALSE,"표지";#N/A,#N/A,FALSE,"전제";#N/A,#N/A,FALSE,"손익-자 (2)";#N/A,#N/A,FALSE,"손익-자";#N/A,#N/A,FALSE,"손익-마 (2)";#N/A,#N/A,FALSE,"손익-마";#N/A,#N/A,FALSE,"총손최종"}</definedName>
    <definedName name="ㅏ라라" hidden="1">{#N/A,#N/A,FALSE,"단축1";#N/A,#N/A,FALSE,"단축2";#N/A,#N/A,FALSE,"단축3";#N/A,#N/A,FALSE,"장축";#N/A,#N/A,FALSE,"4WD"}</definedName>
    <definedName name="ㅏ아ㅏㅇ" hidden="1">{#N/A,#N/A,FALSE,"단축1";#N/A,#N/A,FALSE,"단축2";#N/A,#N/A,FALSE,"단축3";#N/A,#N/A,FALSE,"장축";#N/A,#N/A,FALSE,"4WD"}</definedName>
    <definedName name="ㅏ알어ㅏㅇ" hidden="1">{#N/A,#N/A,FALSE,"단축1";#N/A,#N/A,FALSE,"단축2";#N/A,#N/A,FALSE,"단축3";#N/A,#N/A,FALSE,"장축";#N/A,#N/A,FALSE,"4WD"}</definedName>
    <definedName name="ㅏㅏ앙니ㅏㅇ린" hidden="1">{#N/A,#N/A,FALSE,"단축1";#N/A,#N/A,FALSE,"단축2";#N/A,#N/A,FALSE,"단축3";#N/A,#N/A,FALSE,"장축";#N/A,#N/A,FALSE,"4WD"}</definedName>
    <definedName name="ㅏㅏ앱재어낭ㄴ" hidden="1">{#N/A,#N/A,FALSE,"단축1";#N/A,#N/A,FALSE,"단축2";#N/A,#N/A,FALSE,"단축3";#N/A,#N/A,FALSE,"장축";#N/A,#N/A,FALSE,"4WD"}</definedName>
    <definedName name="ㅏㅓ" hidden="1">{#N/A,#N/A,FALSE,"단축1";#N/A,#N/A,FALSE,"단축2";#N/A,#N/A,FALSE,"단축3";#N/A,#N/A,FALSE,"장축";#N/A,#N/A,FALSE,"4WD"}</definedName>
    <definedName name="ㅏㅣ" hidden="1">{#N/A,#N/A,FALSE,"96 3월물량표";#N/A,#N/A,FALSE,"96 4월물량표";#N/A,#N/A,FALSE,"96 5월물량표"}</definedName>
    <definedName name="ㅐ" hidden="1">{#N/A,#N/A,FALSE,"신규dep";#N/A,#N/A,FALSE,"신규dep-금형상각후";#N/A,#N/A,FALSE,"신규dep-연구비상각후";#N/A,#N/A,FALSE,"신규dep-기계,공구상각후"}</definedName>
    <definedName name="ㅐㅐㅐㅐ" hidden="1">{#N/A,#N/A,FALSE,"단축1";#N/A,#N/A,FALSE,"단축2";#N/A,#N/A,FALSE,"단축3";#N/A,#N/A,FALSE,"장축";#N/A,#N/A,FALSE,"4WD"}</definedName>
    <definedName name="ㅑ" hidden="1">{#N/A,#N/A,FALSE,"표지";#N/A,#N/A,FALSE,"전제";#N/A,#N/A,FALSE,"손익-자 (2)";#N/A,#N/A,FALSE,"손익-자";#N/A,#N/A,FALSE,"손익-마 (2)";#N/A,#N/A,FALSE,"손익-마";#N/A,#N/A,FALSE,"총손최종"}</definedName>
    <definedName name="ㅑㅐ무ㅏㅣ" hidden="1">{#N/A,#N/A,FALSE,"단축1";#N/A,#N/A,FALSE,"단축2";#N/A,#N/A,FALSE,"단축3";#N/A,#N/A,FALSE,"장축";#N/A,#N/A,FALSE,"4WD"}</definedName>
    <definedName name="ㅑㅑ" hidden="1">{#N/A,#N/A,FALSE,"단축1";#N/A,#N/A,FALSE,"단축2";#N/A,#N/A,FALSE,"단축3";#N/A,#N/A,FALSE,"장축";#N/A,#N/A,FALSE,"4WD"}</definedName>
    <definedName name="ㅓ" hidden="1">{#N/A,#N/A,TRUE,"Y생산";#N/A,#N/A,TRUE,"Y판매";#N/A,#N/A,TRUE,"Y총물량";#N/A,#N/A,TRUE,"Y능력";#N/A,#N/A,TRUE,"YKD"}</definedName>
    <definedName name="ㅓㅏㅗ" hidden="1">{#N/A,#N/A,TRUE,"Y생산";#N/A,#N/A,TRUE,"Y판매";#N/A,#N/A,TRUE,"Y총물량";#N/A,#N/A,TRUE,"Y능력";#N/A,#N/A,TRUE,"YKD"}</definedName>
    <definedName name="ㅓㅓㄹ" hidden="1">{#N/A,#N/A,FALSE,"단축1";#N/A,#N/A,FALSE,"단축2";#N/A,#N/A,FALSE,"단축3";#N/A,#N/A,FALSE,"장축";#N/A,#N/A,FALSE,"4WD"}</definedName>
    <definedName name="ㅓㅓㅓㅇ" hidden="1">{#N/A,#N/A,FALSE,"단축1";#N/A,#N/A,FALSE,"단축2";#N/A,#N/A,FALSE,"단축3";#N/A,#N/A,FALSE,"장축";#N/A,#N/A,FALSE,"4WD"}</definedName>
    <definedName name="ㅓㅕㄹ교ㅕㅓㅛㅏ" hidden="1">{#N/A,#N/A,FALSE,"표지";#N/A,#N/A,FALSE,"을지1";#N/A,#N/A,FALSE,"일정1";#N/A,#N/A,FALSE,"일정2";#N/A,#N/A,FALSE,"11T-C";#N/A,#N/A,FALSE,"15T-D";#N/A,#N/A,FALSE,"판매현황";#N/A,#N/A,FALSE,"업무 FLOW"}</definedName>
    <definedName name="ㅔㅔㅔㅔ" hidden="1">{#N/A,#N/A,FALSE,"신규dep";#N/A,#N/A,FALSE,"신규dep-금형상각후";#N/A,#N/A,FALSE,"신규dep-연구비상각후";#N/A,#N/A,FALSE,"신규dep-기계,공구상각후"}</definedName>
    <definedName name="ㅕ" hidden="1">{#N/A,#N/A,FALSE,"표지";#N/A,#N/A,FALSE,"을지1";#N/A,#N/A,FALSE,"일정1";#N/A,#N/A,FALSE,"일정2";#N/A,#N/A,FALSE,"11T-C";#N/A,#N/A,FALSE,"15T-D";#N/A,#N/A,FALSE,"판매현황";#N/A,#N/A,FALSE,"업무 FLOW"}</definedName>
    <definedName name="ㅗ" hidden="1">{#N/A,#N/A,FALSE,"표지";#N/A,#N/A,FALSE,"전제";#N/A,#N/A,FALSE,"대당";#N/A,#N/A,FALSE,"가공비";#N/A,#N/A,FALSE,"재료비";#N/A,#N/A,FALSE,"손익"}</definedName>
    <definedName name="ㅗㅓ" hidden="1">{#N/A,#N/A,FALSE,"단축1";#N/A,#N/A,FALSE,"단축2";#N/A,#N/A,FALSE,"단축3";#N/A,#N/A,FALSE,"장축";#N/A,#N/A,FALSE,"4WD"}</definedName>
    <definedName name="ㅗㅗㅗㅗㅗㅗ" hidden="1">{#N/A,#N/A,FALSE,"단축1";#N/A,#N/A,FALSE,"단축2";#N/A,#N/A,FALSE,"단축3";#N/A,#N/A,FALSE,"장축";#N/A,#N/A,FALSE,"4WD"}</definedName>
    <definedName name="ㅘㅣㅜ" hidden="1">{#N/A,#N/A,FALSE,"단축1";#N/A,#N/A,FALSE,"단축2";#N/A,#N/A,FALSE,"단축3";#N/A,#N/A,FALSE,"장축";#N/A,#N/A,FALSE,"4WD"}</definedName>
    <definedName name="ㅛ" hidden="1">{#N/A,#N/A,FALSE,"단축1";#N/A,#N/A,FALSE,"단축2";#N/A,#N/A,FALSE,"단축3";#N/A,#N/A,FALSE,"장축";#N/A,#N/A,FALSE,"4WD"}</definedName>
    <definedName name="ㅛㅇㅈㅂ789ㅐ9ㅐㅇ" hidden="1">{#N/A,#N/A,FALSE,"단축1";#N/A,#N/A,FALSE,"단축2";#N/A,#N/A,FALSE,"단축3";#N/A,#N/A,FALSE,"장축";#N/A,#N/A,FALSE,"4WD"}</definedName>
    <definedName name="ㅛㅗㅎㄴㄱ" hidden="1">{#N/A,#N/A,FALSE,"단축1";#N/A,#N/A,FALSE,"단축2";#N/A,#N/A,FALSE,"단축3";#N/A,#N/A,FALSE,"장축";#N/A,#N/A,FALSE,"4WD"}</definedName>
    <definedName name="ㅛㅗㅛㅛㅗ" hidden="1">#REF!</definedName>
    <definedName name="ㅜ" hidden="1">{#N/A,#N/A,FALSE,"단축1";#N/A,#N/A,FALSE,"단축2";#N/A,#N/A,FALSE,"단축3";#N/A,#N/A,FALSE,"장축";#N/A,#N/A,FALSE,"4WD"}</definedName>
    <definedName name="ㅜㅜ" hidden="1">{#N/A,#N/A,TRUE,"Y생산";#N/A,#N/A,TRUE,"Y판매";#N/A,#N/A,TRUE,"Y총물량";#N/A,#N/A,TRUE,"Y능력";#N/A,#N/A,TRUE,"YKD"}</definedName>
    <definedName name="ㅜㅜㅜㅜㅜ" hidden="1">{#N/A,#N/A,FALSE,"단축1";#N/A,#N/A,FALSE,"단축2";#N/A,#N/A,FALSE,"단축3";#N/A,#N/A,FALSE,"장축";#N/A,#N/A,FALSE,"4WD"}</definedName>
    <definedName name="ㅝㅑㅣ" hidden="1">{#N/A,#N/A,FALSE,"단축1";#N/A,#N/A,FALSE,"단축2";#N/A,#N/A,FALSE,"단축3";#N/A,#N/A,FALSE,"장축";#N/A,#N/A,FALSE,"4WD"}</definedName>
    <definedName name="ㅠㅕㅛ" hidden="1">{#N/A,#N/A,FALSE,"단축1";#N/A,#N/A,FALSE,"단축2";#N/A,#N/A,FALSE,"단축3";#N/A,#N/A,FALSE,"장축";#N/A,#N/A,FALSE,"4WD"}</definedName>
    <definedName name="ㅠㅛ" hidden="1">{#N/A,#N/A,FALSE,"표지";#N/A,#N/A,FALSE,"전제";#N/A,#N/A,FALSE,"손익-자 (2)";#N/A,#N/A,FALSE,"손익-자";#N/A,#N/A,FALSE,"손익-마 (2)";#N/A,#N/A,FALSE,"손익-마";#N/A,#N/A,FALSE,"총손최종"}</definedName>
    <definedName name="ㅠㅠ" hidden="1">{#N/A,#N/A,FALSE,"단축1";#N/A,#N/A,FALSE,"단축2";#N/A,#N/A,FALSE,"단축3";#N/A,#N/A,FALSE,"장축";#N/A,#N/A,FALSE,"4WD"}</definedName>
    <definedName name="ㅡ" hidden="1">{#N/A,#N/A,FALSE,"표지";#N/A,#N/A,FALSE,"전제";#N/A,#N/A,FALSE,"손익-자 (2)";#N/A,#N/A,FALSE,"손익-자";#N/A,#N/A,FALSE,"손익-마 (2)";#N/A,#N/A,FALSE,"손익-마";#N/A,#N/A,FALSE,"총손최종"}</definedName>
    <definedName name="ㅡㅏㅓㅗㅓ" hidden="1">{#N/A,#N/A,FALSE,"단축1";#N/A,#N/A,FALSE,"단축2";#N/A,#N/A,FALSE,"단축3";#N/A,#N/A,FALSE,"장축";#N/A,#N/A,FALSE,"4WD"}</definedName>
    <definedName name="ㅡㅡ" hidden="1">{#N/A,#N/A,FALSE,"표지";#N/A,#N/A,FALSE,"을지1";#N/A,#N/A,FALSE,"일정1";#N/A,#N/A,FALSE,"일정2";#N/A,#N/A,FALSE,"11T-C";#N/A,#N/A,FALSE,"15T-D";#N/A,#N/A,FALSE,"판매현황";#N/A,#N/A,FALSE,"업무 FLOW"}</definedName>
    <definedName name="ㅣ" hidden="1">{#N/A,#N/A,FALSE,"표지";#N/A,#N/A,FALSE,"전제";#N/A,#N/A,FALSE,"손익-자 (2)";#N/A,#N/A,FALSE,"손익-자";#N/A,#N/A,FALSE,"손익-마 (2)";#N/A,#N/A,FALSE,"손익-마";#N/A,#N/A,FALSE,"총손최종"}</definedName>
    <definedName name="ㅣㅏ" hidden="1">{#N/A,#N/A,FALSE,"단축1";#N/A,#N/A,FALSE,"단축2";#N/A,#N/A,FALSE,"단축3";#N/A,#N/A,FALSE,"장축";#N/A,#N/A,FALSE,"4WD"}</definedName>
    <definedName name="ㅣㅣㅣ" hidden="1">{#N/A,#N/A,FALSE,"표지";#N/A,#N/A,FALSE,"전제";#N/A,#N/A,FALSE,"손익-자 (2)";#N/A,#N/A,FALSE,"손익-자";#N/A,#N/A,FALSE,"손익-마 (2)";#N/A,#N/A,FALSE,"손익-마";#N/A,#N/A,FALSE,"총손최종"}</definedName>
  </definedNames>
  <calcPr calcId="191028" iterate="1" iterateCount="2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4" i="2" l="1"/>
  <c r="I94" i="2"/>
  <c r="J94" i="2"/>
  <c r="H93" i="2"/>
  <c r="I93" i="2"/>
  <c r="J93" i="2"/>
  <c r="H92" i="2"/>
  <c r="I92" i="2"/>
  <c r="J92" i="2"/>
  <c r="H122" i="8" l="1"/>
  <c r="I122" i="8"/>
  <c r="J122" i="8"/>
  <c r="J23" i="2" l="1"/>
  <c r="J22" i="2"/>
  <c r="J167" i="2"/>
  <c r="J164" i="2"/>
  <c r="J161" i="2"/>
  <c r="H151" i="2"/>
  <c r="I151" i="2"/>
  <c r="J151" i="2"/>
  <c r="J107" i="2"/>
  <c r="I107" i="2"/>
  <c r="H107" i="2"/>
</calcChain>
</file>

<file path=xl/sharedStrings.xml><?xml version="1.0" encoding="utf-8"?>
<sst xmlns="http://schemas.openxmlformats.org/spreadsheetml/2006/main" count="990" uniqueCount="399">
  <si>
    <t>* The quantitative data included in the ESG Data Book is as of June 30, 2025 and has been third-party verified by BSI.</t>
    <phoneticPr fontId="2" type="noConversion"/>
  </si>
  <si>
    <t>Waste Management</t>
    <phoneticPr fontId="2" type="noConversion"/>
  </si>
  <si>
    <t>Climate Change Response</t>
    <phoneticPr fontId="2" type="noConversion"/>
  </si>
  <si>
    <t>Eco-friendly products</t>
    <phoneticPr fontId="2" type="noConversion"/>
  </si>
  <si>
    <t>LNG</t>
    <phoneticPr fontId="2" type="noConversion"/>
  </si>
  <si>
    <t>Domestic</t>
    <phoneticPr fontId="2" type="noConversion"/>
  </si>
  <si>
    <t>TJ</t>
  </si>
  <si>
    <t>Overseas</t>
    <phoneticPr fontId="2" type="noConversion"/>
  </si>
  <si>
    <t>Steam</t>
    <phoneticPr fontId="2" type="noConversion"/>
  </si>
  <si>
    <t>Non-renewable energy consumption</t>
    <phoneticPr fontId="2" type="noConversion"/>
  </si>
  <si>
    <t>MWh</t>
  </si>
  <si>
    <t>Renewable energy consumption</t>
    <phoneticPr fontId="2" type="noConversion"/>
  </si>
  <si>
    <t>TJ/Glass Ceiling</t>
    <phoneticPr fontId="2" type="noConversion"/>
  </si>
  <si>
    <t>Data coverage</t>
  </si>
  <si>
    <t>%</t>
  </si>
  <si>
    <t>2) Calculated based on production volume in the business report</t>
    <phoneticPr fontId="2" type="noConversion"/>
  </si>
  <si>
    <t>tCO₂eq</t>
  </si>
  <si>
    <t>Capital goods</t>
  </si>
  <si>
    <t>-</t>
  </si>
  <si>
    <t>Upstream leased assets</t>
  </si>
  <si>
    <t>-</t>
    <phoneticPr fontId="2" type="noConversion"/>
  </si>
  <si>
    <t>Disposal of sold products</t>
  </si>
  <si>
    <t>Downstream leased assets</t>
  </si>
  <si>
    <r>
      <t>Data coverage</t>
    </r>
    <r>
      <rPr>
        <b/>
        <vertAlign val="superscript"/>
        <sz val="11"/>
        <color theme="1"/>
        <rFont val="맑은 고딕"/>
        <family val="3"/>
        <charset val="129"/>
        <scheme val="minor"/>
      </rPr>
      <t>1)</t>
    </r>
    <phoneticPr fontId="2" type="noConversion"/>
  </si>
  <si>
    <t>Water withdrawal by source</t>
    <phoneticPr fontId="2" type="noConversion"/>
  </si>
  <si>
    <t>Industrial water</t>
    <phoneticPr fontId="2" type="noConversion"/>
  </si>
  <si>
    <t>Water intake by business location</t>
    <phoneticPr fontId="2" type="noConversion"/>
  </si>
  <si>
    <t>Paju Business Site</t>
    <phoneticPr fontId="2" type="noConversion"/>
  </si>
  <si>
    <t>Gumi Business Site</t>
    <phoneticPr fontId="2" type="noConversion"/>
  </si>
  <si>
    <t>Total water withdrawal</t>
    <phoneticPr fontId="2" type="noConversion"/>
  </si>
  <si>
    <t>Water discharge (groundwater)</t>
    <phoneticPr fontId="2" type="noConversion"/>
  </si>
  <si>
    <r>
      <t>Total net freshwater consumption</t>
    </r>
    <r>
      <rPr>
        <b/>
        <vertAlign val="superscript"/>
        <sz val="11"/>
        <color theme="1"/>
        <rFont val="맑은 고딕"/>
        <family val="3"/>
        <charset val="129"/>
        <scheme val="minor"/>
      </rPr>
      <t>2)</t>
    </r>
    <phoneticPr fontId="2" type="noConversion"/>
  </si>
  <si>
    <t>Total net freshwater consumption per unit</t>
    <phoneticPr fontId="2" type="noConversion"/>
  </si>
  <si>
    <t>Ton/㎡</t>
    <phoneticPr fontId="2" type="noConversion"/>
  </si>
  <si>
    <t>Wastewater discharge</t>
    <phoneticPr fontId="2" type="noConversion"/>
  </si>
  <si>
    <t>Wastewater Reuse</t>
    <phoneticPr fontId="2" type="noConversion"/>
  </si>
  <si>
    <t>Wastewater Reuse</t>
    <phoneticPr fontId="2" type="noConversion"/>
  </si>
  <si>
    <t>Recycling amount</t>
    <phoneticPr fontId="2" type="noConversion"/>
  </si>
  <si>
    <t>Reuse rate (existing)</t>
    <phoneticPr fontId="2" type="noConversion"/>
  </si>
  <si>
    <t>%</t>
    <phoneticPr fontId="2" type="noConversion"/>
  </si>
  <si>
    <r>
      <t>Reuse rate (new)</t>
    </r>
    <r>
      <rPr>
        <b/>
        <vertAlign val="superscript"/>
        <sz val="11"/>
        <color theme="1"/>
        <rFont val="맑은 고딕"/>
        <family val="3"/>
        <charset val="129"/>
        <scheme val="minor"/>
      </rPr>
      <t>3)</t>
    </r>
    <phoneticPr fontId="2" type="noConversion"/>
  </si>
  <si>
    <r>
      <t>Data scope</t>
    </r>
    <r>
      <rPr>
        <b/>
        <vertAlign val="superscript"/>
        <sz val="11"/>
        <color theme="1"/>
        <rFont val="맑은 고딕"/>
        <family val="3"/>
        <charset val="129"/>
        <scheme val="minor"/>
      </rPr>
      <t>4)</t>
    </r>
    <phoneticPr fontId="2" type="noConversion"/>
  </si>
  <si>
    <t>4) Based on all domestic business sites and overseas production sites</t>
    <phoneticPr fontId="2" type="noConversion"/>
  </si>
  <si>
    <t>Waste Management</t>
  </si>
  <si>
    <t>General waste disposal volume</t>
    <phoneticPr fontId="2" type="noConversion"/>
  </si>
  <si>
    <t>Recycling</t>
    <phoneticPr fontId="2" type="noConversion"/>
  </si>
  <si>
    <t>Ton</t>
  </si>
  <si>
    <t>Non-recyclable (incinerated)</t>
    <phoneticPr fontId="2" type="noConversion"/>
  </si>
  <si>
    <t>Non-recyclable (landfill)</t>
    <phoneticPr fontId="2" type="noConversion"/>
  </si>
  <si>
    <t>Hazardous waste disposal volume</t>
    <phoneticPr fontId="2" type="noConversion"/>
  </si>
  <si>
    <t>Non-recyclable (neutralized)</t>
    <phoneticPr fontId="2" type="noConversion"/>
  </si>
  <si>
    <t>Waste disposal volume</t>
    <phoneticPr fontId="2" type="noConversion"/>
  </si>
  <si>
    <t>Total waste disposal</t>
    <phoneticPr fontId="2" type="noConversion"/>
  </si>
  <si>
    <t>Ton</t>
    <phoneticPr fontId="2" type="noConversion"/>
  </si>
  <si>
    <t>kg/㎡</t>
    <phoneticPr fontId="2" type="noConversion"/>
  </si>
  <si>
    <t>Energy Recovery Waste</t>
    <phoneticPr fontId="2" type="noConversion"/>
  </si>
  <si>
    <t>General waste</t>
    <phoneticPr fontId="2" type="noConversion"/>
  </si>
  <si>
    <t>Non-recyclable</t>
    <phoneticPr fontId="2" type="noConversion"/>
  </si>
  <si>
    <t>Hazardous waste</t>
    <phoneticPr fontId="2" type="noConversion"/>
  </si>
  <si>
    <t>1) Based on all domestic business sites and overseas production sites</t>
    <phoneticPr fontId="2" type="noConversion"/>
  </si>
  <si>
    <t>Air pollutant emissions</t>
    <phoneticPr fontId="2" type="noConversion"/>
  </si>
  <si>
    <r>
      <t>NOx</t>
    </r>
    <r>
      <rPr>
        <vertAlign val="superscript"/>
        <sz val="11"/>
        <color theme="1"/>
        <rFont val="맑은 고딕"/>
        <family val="3"/>
        <charset val="129"/>
        <scheme val="minor"/>
      </rPr>
      <t>3)</t>
    </r>
    <phoneticPr fontId="2" type="noConversion"/>
  </si>
  <si>
    <t>kg/yr</t>
    <phoneticPr fontId="2" type="noConversion"/>
  </si>
  <si>
    <t>SOx</t>
  </si>
  <si>
    <t>Direct volatile organic compounds (VOCs) emissions</t>
    <phoneticPr fontId="2" type="noConversion"/>
  </si>
  <si>
    <t>Ton/day</t>
  </si>
  <si>
    <t>3) NOx emissions revised for 2022-2023 due to change in internal calculation method</t>
    <phoneticPr fontId="2" type="noConversion"/>
  </si>
  <si>
    <t>year</t>
    <phoneticPr fontId="2" type="noConversion"/>
  </si>
  <si>
    <t>tCO2eq</t>
  </si>
  <si>
    <t>Target year</t>
  </si>
  <si>
    <r>
      <t>Non-metallic raw material usage</t>
    </r>
    <r>
      <rPr>
        <vertAlign val="superscript"/>
        <sz val="11"/>
        <color theme="1"/>
        <rFont val="맑은 고딕"/>
        <family val="3"/>
        <charset val="129"/>
        <scheme val="minor"/>
      </rPr>
      <t>1)</t>
    </r>
    <phoneticPr fontId="2" type="noConversion"/>
  </si>
  <si>
    <t>Backlight</t>
  </si>
  <si>
    <t xml:space="preserve"> A thousand</t>
  </si>
  <si>
    <t>Glass</t>
  </si>
  <si>
    <t>m²</t>
  </si>
  <si>
    <t>Polarizer</t>
    <phoneticPr fontId="2" type="noConversion"/>
  </si>
  <si>
    <t>Drive IC</t>
  </si>
  <si>
    <t>kg</t>
  </si>
  <si>
    <t>Full LCA</t>
    <phoneticPr fontId="2" type="noConversion"/>
  </si>
  <si>
    <t>Type 1 Ecolabel (ISO 14024)</t>
    <phoneticPr fontId="2" type="noConversion"/>
  </si>
  <si>
    <t>Single/multi-attribute ecolabels (WWF, Energystar, LEED, etc.)</t>
    <phoneticPr fontId="2" type="noConversion"/>
  </si>
  <si>
    <t>Other sustainable products and services</t>
    <phoneticPr fontId="2" type="noConversion"/>
  </si>
  <si>
    <t>2) Sales standard of LCA performance model compared to total sales</t>
    <phoneticPr fontId="2" type="noConversion"/>
  </si>
  <si>
    <t>case</t>
    <phoneticPr fontId="2" type="noConversion"/>
  </si>
  <si>
    <t>1) Cases subject to fines or penalties exceeding 10 million won</t>
    <phoneticPr fontId="2" type="noConversion"/>
  </si>
  <si>
    <t>GWh</t>
    <phoneticPr fontId="2" type="noConversion"/>
  </si>
  <si>
    <t>Employee Engagement</t>
    <phoneticPr fontId="2" type="noConversion"/>
  </si>
  <si>
    <t>Conflict Minerals</t>
    <phoneticPr fontId="2" type="noConversion"/>
  </si>
  <si>
    <t>Total number of employees</t>
    <phoneticPr fontId="2" type="noConversion"/>
  </si>
  <si>
    <t>By employment type</t>
    <phoneticPr fontId="2" type="noConversion"/>
  </si>
  <si>
    <t>Temporary worker</t>
    <phoneticPr fontId="2" type="noConversion"/>
  </si>
  <si>
    <t>Part-time worker</t>
    <phoneticPr fontId="2" type="noConversion"/>
  </si>
  <si>
    <t>By country</t>
    <phoneticPr fontId="2" type="noConversion"/>
  </si>
  <si>
    <t>By age</t>
    <phoneticPr fontId="2" type="noConversion"/>
  </si>
  <si>
    <t>31-50 years old</t>
    <phoneticPr fontId="2" type="noConversion"/>
  </si>
  <si>
    <t>Over 50 years old</t>
    <phoneticPr fontId="2" type="noConversion"/>
  </si>
  <si>
    <t>Gender ratio of employees</t>
    <phoneticPr fontId="2" type="noConversion"/>
  </si>
  <si>
    <t>30 years old or older</t>
    <phoneticPr fontId="2" type="noConversion"/>
  </si>
  <si>
    <t>one</t>
    <phoneticPr fontId="2" type="noConversion"/>
  </si>
  <si>
    <r>
      <t>Total turnover rate</t>
    </r>
    <r>
      <rPr>
        <b/>
        <vertAlign val="superscript"/>
        <sz val="11"/>
        <color theme="1"/>
        <rFont val="맑은 고딕"/>
        <family val="3"/>
        <charset val="129"/>
        <scheme val="minor"/>
      </rPr>
      <t>1)</t>
    </r>
    <phoneticPr fontId="2" type="noConversion"/>
  </si>
  <si>
    <r>
      <t>Voluntary turnover rate</t>
    </r>
    <r>
      <rPr>
        <b/>
        <vertAlign val="superscript"/>
        <sz val="11"/>
        <color theme="1"/>
        <rFont val="맑은 고딕"/>
        <family val="3"/>
        <charset val="129"/>
        <scheme val="minor"/>
      </rPr>
      <t>2)</t>
    </r>
    <phoneticPr fontId="2" type="noConversion"/>
  </si>
  <si>
    <t>Performance Evaluation Target</t>
    <phoneticPr fontId="2" type="noConversion"/>
  </si>
  <si>
    <r>
      <t>Management by Objectives</t>
    </r>
    <r>
      <rPr>
        <b/>
        <vertAlign val="superscript"/>
        <sz val="11"/>
        <color theme="1"/>
        <rFont val="맑은 고딕"/>
        <family val="3"/>
        <charset val="129"/>
        <scheme val="minor"/>
      </rPr>
      <t>1)</t>
    </r>
    <phoneticPr fontId="2" type="noConversion"/>
  </si>
  <si>
    <t>1) Number of people excluded from evaluation not reflected</t>
    <phoneticPr fontId="2" type="noConversion"/>
  </si>
  <si>
    <t>Total cumulative number of employees participating in training</t>
    <phoneticPr fontId="2" type="noConversion"/>
  </si>
  <si>
    <t>Total training hours</t>
    <phoneticPr fontId="2" type="noConversion"/>
  </si>
  <si>
    <t>hour</t>
    <phoneticPr fontId="2" type="noConversion"/>
  </si>
  <si>
    <t>Average training hours per employee</t>
    <phoneticPr fontId="2" type="noConversion"/>
  </si>
  <si>
    <t>Total investment in education and training</t>
    <phoneticPr fontId="2" type="noConversion"/>
  </si>
  <si>
    <t>Average training expenditures for employees</t>
    <phoneticPr fontId="2" type="noConversion"/>
  </si>
  <si>
    <t>LG Way Survey Positive Response Rate</t>
    <phoneticPr fontId="2" type="noConversion"/>
  </si>
  <si>
    <t>Employee Well-being</t>
    <phoneticPr fontId="2" type="noConversion"/>
  </si>
  <si>
    <t xml:space="preserve"> 83.2</t>
  </si>
  <si>
    <t>Executive position</t>
    <phoneticPr fontId="2" type="noConversion"/>
  </si>
  <si>
    <t>Base salary</t>
    <phoneticPr fontId="2" type="noConversion"/>
  </si>
  <si>
    <t>CEO to employee pay ratio</t>
    <phoneticPr fontId="2" type="noConversion"/>
  </si>
  <si>
    <t>CEO Compensation</t>
    <phoneticPr fontId="2" type="noConversion"/>
  </si>
  <si>
    <t>Employee Compensation</t>
    <phoneticPr fontId="2" type="noConversion"/>
  </si>
  <si>
    <t>Employees</t>
    <phoneticPr fontId="2" type="noConversion"/>
  </si>
  <si>
    <r>
      <t>Loss of work injury frequency rate (LTIFR)</t>
    </r>
    <r>
      <rPr>
        <b/>
        <vertAlign val="superscript"/>
        <sz val="11"/>
        <color theme="1"/>
        <rFont val="맑은 고딕"/>
        <family val="3"/>
        <charset val="129"/>
        <scheme val="minor"/>
      </rPr>
      <t>2)</t>
    </r>
    <phoneticPr fontId="2" type="noConversion"/>
  </si>
  <si>
    <t>Number of suppliers assessed as having significant actual/potential negative impact</t>
  </si>
  <si>
    <t>Percentage of suppliers with significant actual/potential negative impacts that have agreed corrective action/improvement plans in place</t>
  </si>
  <si>
    <t>Total number of suppliers who supported the implementation of corrective action plans</t>
  </si>
  <si>
    <t>Percentage of suppliers assessed as having significant actual/potential negative impacts supported by implementation of corrective action plans</t>
  </si>
  <si>
    <t>Number of registered employees</t>
  </si>
  <si>
    <t>Number of employees eligible</t>
  </si>
  <si>
    <t>Total percentage evaluated over the past 3 years</t>
    <phoneticPr fontId="2" type="noConversion"/>
  </si>
  <si>
    <t>Percentage of assessed sites where risks were identified</t>
    <phoneticPr fontId="2" type="noConversion"/>
  </si>
  <si>
    <t>Percentage of identified risks to which mitigation measures have been applied</t>
    <phoneticPr fontId="2" type="noConversion"/>
  </si>
  <si>
    <t>Joint Venture</t>
    <phoneticPr fontId="2" type="noConversion"/>
  </si>
  <si>
    <t>Contractors and Tier 1 suppliers</t>
    <phoneticPr fontId="2" type="noConversion"/>
  </si>
  <si>
    <t>Number of workplaces that have undergone human rights impact assessment</t>
    <phoneticPr fontId="2" type="noConversion"/>
  </si>
  <si>
    <t>Percentage of workplaces that have undergone human rights impact assessment</t>
    <phoneticPr fontId="2" type="noConversion"/>
  </si>
  <si>
    <t>Training time</t>
    <phoneticPr fontId="2" type="noConversion"/>
  </si>
  <si>
    <t>Training personnel</t>
    <phoneticPr fontId="2" type="noConversion"/>
  </si>
  <si>
    <t>Satisfaction</t>
    <phoneticPr fontId="2" type="noConversion"/>
  </si>
  <si>
    <t>Social contribution investment cost</t>
    <phoneticPr fontId="2" type="noConversion"/>
  </si>
  <si>
    <t>Cash donation</t>
    <phoneticPr fontId="2" type="noConversion"/>
  </si>
  <si>
    <t>In-kind donation</t>
    <phoneticPr fontId="2" type="noConversion"/>
  </si>
  <si>
    <t>Business expenses (management expenses)</t>
    <phoneticPr fontId="2" type="noConversion"/>
  </si>
  <si>
    <t>Social contribution investment</t>
    <phoneticPr fontId="2" type="noConversion"/>
  </si>
  <si>
    <t>Participation in social contribution</t>
    <phoneticPr fontId="2" type="noConversion"/>
  </si>
  <si>
    <t>LGDream Fund</t>
    <phoneticPr fontId="2" type="noConversion"/>
  </si>
  <si>
    <t>Employee volunteer hours</t>
    <phoneticPr fontId="2" type="noConversion"/>
  </si>
  <si>
    <t>Sales of products containing high-risk minerals</t>
    <phoneticPr fontId="2" type="noConversion"/>
  </si>
  <si>
    <t>Confict-free verified product ratio</t>
    <phoneticPr fontId="2" type="noConversion"/>
  </si>
  <si>
    <t>Information Security and Privacy Protection</t>
    <phoneticPr fontId="2" type="noConversion"/>
  </si>
  <si>
    <t>Number of board meetings held</t>
  </si>
  <si>
    <t>Start date of term</t>
    <phoneticPr fontId="2" type="noConversion"/>
  </si>
  <si>
    <r>
      <t>Average tenure</t>
    </r>
    <r>
      <rPr>
        <b/>
        <vertAlign val="superscript"/>
        <sz val="11"/>
        <color theme="1"/>
        <rFont val="맑은 고딕"/>
        <family val="3"/>
        <charset val="129"/>
        <scheme val="minor"/>
      </rPr>
      <t>1)</t>
    </r>
    <phoneticPr fontId="2" type="noConversion"/>
  </si>
  <si>
    <t>Stock ownership multiple compared to base salary</t>
    <phoneticPr fontId="2" type="noConversion"/>
  </si>
  <si>
    <t>CEO</t>
    <phoneticPr fontId="2" type="noConversion"/>
  </si>
  <si>
    <t>Education completion rate</t>
    <phoneticPr fontId="2" type="noConversion"/>
  </si>
  <si>
    <t>Total number of trainees</t>
    <phoneticPr fontId="2" type="noConversion"/>
  </si>
  <si>
    <r>
      <t>Types of Violations Reported</t>
    </r>
    <r>
      <rPr>
        <vertAlign val="superscript"/>
        <sz val="11"/>
        <color theme="1"/>
        <rFont val="맑은 고딕"/>
        <family val="3"/>
        <charset val="129"/>
        <scheme val="minor"/>
      </rPr>
      <t>2)</t>
    </r>
    <phoneticPr fontId="2" type="noConversion"/>
  </si>
  <si>
    <t>Discrimination and harassment</t>
  </si>
  <si>
    <t>※ In the case of safety and health organizations, rewards or sanctions are implemented for employees based on evaluations including whether compliance has been achieved.</t>
    <phoneticPr fontId="2" type="noConversion"/>
  </si>
  <si>
    <t>Local and national political campaigns</t>
    <phoneticPr fontId="2" type="noConversion"/>
  </si>
  <si>
    <t>Lobby, interest representation, etc.</t>
    <phoneticPr fontId="2" type="noConversion"/>
  </si>
  <si>
    <t>Understanding Environmental Management Systems</t>
    <phoneticPr fontId="2" type="noConversion"/>
  </si>
  <si>
    <t>Waste Separation Discharge Standards</t>
    <phoneticPr fontId="2" type="noConversion"/>
  </si>
  <si>
    <t>What is ESG? (Environmental Area)</t>
    <phoneticPr fontId="2" type="noConversion"/>
  </si>
  <si>
    <t>Hazardous Chemicals Training for All Employees</t>
    <phoneticPr fontId="2" type="noConversion"/>
  </si>
  <si>
    <t>CCO</t>
    <phoneticPr fontId="2" type="noConversion"/>
  </si>
  <si>
    <t>Quality Management Center Director</t>
    <phoneticPr fontId="2" type="noConversion"/>
  </si>
  <si>
    <t>1) Percentage of open positions filled by internal candidates</t>
    <phoneticPr fontId="2" type="noConversion"/>
  </si>
  <si>
    <t>2) Average recruitment cost is calculated based on domestic standards.</t>
    <phoneticPr fontId="2" type="noConversion"/>
  </si>
  <si>
    <r>
      <t>Internal hiring ratio</t>
    </r>
    <r>
      <rPr>
        <b/>
        <vertAlign val="superscript"/>
        <sz val="11"/>
        <color theme="1"/>
        <rFont val="맑은 고딕"/>
        <family val="3"/>
        <charset val="129"/>
        <scheme val="minor"/>
      </rPr>
      <t>1)</t>
    </r>
    <phoneticPr fontId="2" type="noConversion"/>
  </si>
  <si>
    <r>
      <t>Average cost of hiring</t>
    </r>
    <r>
      <rPr>
        <b/>
        <vertAlign val="superscript"/>
        <sz val="11"/>
        <color theme="1"/>
        <rFont val="맑은 고딕"/>
        <family val="3"/>
        <charset val="129"/>
        <scheme val="minor"/>
      </rPr>
      <t>2)</t>
    </r>
    <phoneticPr fontId="2" type="noConversion"/>
  </si>
  <si>
    <t>1) Reflection of the number of people who wish to retire</t>
    <phoneticPr fontId="2" type="noConversion"/>
  </si>
  <si>
    <t>2) Based on the number of voluntary retirees excluding voluntary retirement</t>
    <phoneticPr fontId="2" type="noConversion"/>
  </si>
  <si>
    <t>Number of information security/cybersecurity incidents</t>
    <phoneticPr fontId="2" type="noConversion"/>
  </si>
  <si>
    <t>Number of information security violations related to customer personal information</t>
    <phoneticPr fontId="2" type="noConversion"/>
  </si>
  <si>
    <t>Number of customers affected by the company's data breach</t>
    <phoneticPr fontId="2" type="noConversion"/>
  </si>
  <si>
    <t>Ultra-pure water reuse (DI Reclaim)</t>
    <phoneticPr fontId="2" type="noConversion"/>
  </si>
  <si>
    <t>Fuel and energy related activities not included in Scope 1 or 2</t>
    <phoneticPr fontId="2" type="noConversion"/>
  </si>
  <si>
    <t>Data Shortcut</t>
    <phoneticPr fontId="2" type="noConversion"/>
  </si>
  <si>
    <t>Amount of fine</t>
    <phoneticPr fontId="2" type="noConversion"/>
  </si>
  <si>
    <t>Indirect Greenhouse Gas Emissions (Scope 2)_Market-based</t>
    <phoneticPr fontId="2" type="noConversion"/>
  </si>
  <si>
    <t>Greenhouse Gas Other Indirect Emissions (Scope 3)</t>
    <phoneticPr fontId="2" type="noConversion"/>
  </si>
  <si>
    <t>1) Limited to Scope 1·2</t>
    <phoneticPr fontId="2" type="noConversion"/>
  </si>
  <si>
    <t>1) The emission reduction achievement rate is based on Scope 2 (market-based) standards.</t>
    <phoneticPr fontId="2" type="noConversion"/>
  </si>
  <si>
    <t>1) All groundwater is discharged for landscaping purposes.</t>
    <phoneticPr fontId="2" type="noConversion"/>
  </si>
  <si>
    <t>3) Change the calculation formula from the reuse rate based on the existing water intake volume to the reuse rate based on the amount of water used.</t>
    <phoneticPr fontId="2" type="noConversion"/>
  </si>
  <si>
    <t>1) All parts purchased in mass production from LG Display pass the eco-friendly document review through the parts eco-friendly review process.</t>
    <phoneticPr fontId="2" type="noConversion"/>
  </si>
  <si>
    <t>1) Provision of political funds, etc. is prohibited in accordance with Article 32 of the Political Funds Act and other related laws.</t>
    <phoneticPr fontId="2" type="noConversion"/>
  </si>
  <si>
    <t>1) Calculated based on the number of people who completed domestic/overseas education</t>
    <phoneticPr fontId="2" type="noConversion"/>
  </si>
  <si>
    <t>Total Organic Carbon (TOC)</t>
    <phoneticPr fontId="2" type="noConversion"/>
  </si>
  <si>
    <t>Suspended Solid (SS)</t>
    <phoneticPr fontId="2" type="noConversion"/>
  </si>
  <si>
    <t>Biochemical Oxygen Demand (BOD)</t>
    <phoneticPr fontId="2" type="noConversion"/>
  </si>
  <si>
    <t>2) Change from COD to TOC measurement due to changes in domestic law after 2023</t>
    <phoneticPr fontId="2" type="noConversion"/>
  </si>
  <si>
    <t>1) Domestic energy consumption is calculated according to the guidelines for preparing the emission trading system statement, overseas energy consumption is calculated according to the ISO14064 (2006) guidelines, and domestic and international emissions have been verified by a third party.</t>
    <phoneticPr fontId="2" type="noConversion"/>
  </si>
  <si>
    <t>1) Accident rate: (Number of industrial accidents occurring during work) ÷ (Number of domestic employees and workers) × 100</t>
    <phoneticPr fontId="2" type="noConversion"/>
  </si>
  <si>
    <t>1) STEM: Science, Technology, Engineering, Math</t>
    <phoneticPr fontId="2" type="noConversion"/>
  </si>
  <si>
    <t>Executive Stock Ownership</t>
    <phoneticPr fontId="2" type="noConversion"/>
  </si>
  <si>
    <t>Customer satisfaction</t>
    <phoneticPr fontId="2" type="noConversion"/>
  </si>
  <si>
    <t>Human Rights Impact Assessment</t>
    <phoneticPr fontId="2" type="noConversion"/>
  </si>
  <si>
    <t>Chemical Oxygen Demand (COD)</t>
    <phoneticPr fontId="2" type="noConversion"/>
  </si>
  <si>
    <t>1) Cross-cultural education for employees (MINGLE series) and transition support programs for employees (reemployment support, career planning, and career consulting) are provided in e-learning and offline formats.</t>
    <phoneticPr fontId="2" type="noConversion"/>
  </si>
  <si>
    <t>Korea Chamber of Commerce and Industry</t>
  </si>
  <si>
    <t>Korean Academy of Engineering and Technology</t>
  </si>
  <si>
    <t>Korea Listed Companies Association</t>
  </si>
  <si>
    <t>3. Governance</t>
    <phoneticPr fontId="2" type="noConversion"/>
  </si>
  <si>
    <t>1. Environmental</t>
    <phoneticPr fontId="2" type="noConversion"/>
  </si>
  <si>
    <t>2. Social</t>
    <phoneticPr fontId="2" type="noConversion"/>
  </si>
  <si>
    <t>Electricity Consumption</t>
    <phoneticPr fontId="2" type="noConversion"/>
  </si>
  <si>
    <t>Water Management</t>
    <phoneticPr fontId="2" type="noConversion"/>
  </si>
  <si>
    <r>
      <t>Pollution and Hazardous Substance Management</t>
    </r>
    <r>
      <rPr>
        <b/>
        <vertAlign val="superscript"/>
        <sz val="16"/>
        <color rgb="FF333333"/>
        <rFont val="맑은 고딕"/>
        <family val="3"/>
        <charset val="129"/>
        <scheme val="minor"/>
      </rPr>
      <t>1)</t>
    </r>
    <phoneticPr fontId="2" type="noConversion"/>
  </si>
  <si>
    <r>
      <t>Energy Consumption</t>
    </r>
    <r>
      <rPr>
        <b/>
        <vertAlign val="superscript"/>
        <sz val="16"/>
        <color rgb="FF333333"/>
        <rFont val="맑은 고딕"/>
        <family val="3"/>
        <charset val="129"/>
        <scheme val="minor"/>
      </rPr>
      <t>1)</t>
    </r>
    <phoneticPr fontId="2" type="noConversion"/>
  </si>
  <si>
    <t>Energy Consumption</t>
    <phoneticPr fontId="2" type="noConversion"/>
  </si>
  <si>
    <t>Greenhouse Gas Emissions</t>
    <phoneticPr fontId="2" type="noConversion"/>
  </si>
  <si>
    <t>Eco-friendly Products</t>
    <phoneticPr fontId="2" type="noConversion"/>
  </si>
  <si>
    <t>Environmental Breaches</t>
    <phoneticPr fontId="2" type="noConversion"/>
  </si>
  <si>
    <t>Environmental Education</t>
    <phoneticPr fontId="2" type="noConversion"/>
  </si>
  <si>
    <t>Direct energy consumption</t>
    <phoneticPr fontId="2" type="noConversion"/>
  </si>
  <si>
    <t>Indirect energy consumption</t>
    <phoneticPr fontId="2" type="noConversion"/>
  </si>
  <si>
    <t>Total energy consumption
(non-renewable + renewable)</t>
    <phoneticPr fontId="2" type="noConversion"/>
  </si>
  <si>
    <t>Total non-renewable energy consumption
(domestic + foreign)</t>
    <phoneticPr fontId="2" type="noConversion"/>
  </si>
  <si>
    <t>Total renewable energy usage
(domestic + foreign)</t>
    <phoneticPr fontId="2" type="noConversion"/>
  </si>
  <si>
    <t>Total</t>
    <phoneticPr fontId="2" type="noConversion"/>
  </si>
  <si>
    <t>Water
 Management</t>
    <phoneticPr fontId="2" type="noConversion"/>
  </si>
  <si>
    <t>Pollution and Hazardous Substance Management</t>
    <phoneticPr fontId="2" type="noConversion"/>
  </si>
  <si>
    <t>Electricity</t>
    <phoneticPr fontId="2" type="noConversion"/>
  </si>
  <si>
    <t>Others</t>
    <phoneticPr fontId="2" type="noConversion"/>
  </si>
  <si>
    <r>
      <t>Energy intensity</t>
    </r>
    <r>
      <rPr>
        <vertAlign val="superscript"/>
        <sz val="11"/>
        <color theme="1"/>
        <rFont val="맑은 고딕"/>
        <family val="3"/>
        <charset val="129"/>
        <scheme val="minor"/>
      </rPr>
      <t>2)</t>
    </r>
    <phoneticPr fontId="2" type="noConversion"/>
  </si>
  <si>
    <t>※ In cases where the data for the relevant year was not collected and managed due to reasons such as the nature of the business not being subject to management of the relevant indicator or the calculation criteria not being set, it is marked as '-'</t>
    <phoneticPr fontId="2" type="noConversion"/>
  </si>
  <si>
    <t>Direct Greenhouse Gas Emissions (Scope 1)</t>
    <phoneticPr fontId="2" type="noConversion"/>
  </si>
  <si>
    <t>Indirect Greenhouse Gas Emissions (Scope 2)_Location-based</t>
    <phoneticPr fontId="2" type="noConversion"/>
  </si>
  <si>
    <t>Purchased goods and services</t>
    <phoneticPr fontId="2" type="noConversion"/>
  </si>
  <si>
    <t>Upstream transportation and distribution</t>
    <phoneticPr fontId="2" type="noConversion"/>
  </si>
  <si>
    <t>Waste generated in operations</t>
    <phoneticPr fontId="2" type="noConversion"/>
  </si>
  <si>
    <t>Business travel</t>
    <phoneticPr fontId="2" type="noConversion"/>
  </si>
  <si>
    <t>Employee commuting</t>
    <phoneticPr fontId="2" type="noConversion"/>
  </si>
  <si>
    <t>Processing of sold products</t>
    <phoneticPr fontId="2" type="noConversion"/>
  </si>
  <si>
    <t>Use of sold products</t>
    <phoneticPr fontId="2" type="noConversion"/>
  </si>
  <si>
    <t>Climate-related targets
(Absolute targets)</t>
    <phoneticPr fontId="2" type="noConversion"/>
  </si>
  <si>
    <t xml:space="preserve">Percentage of emissions within the scope </t>
    <phoneticPr fontId="2" type="noConversion"/>
  </si>
  <si>
    <t>Base year</t>
    <phoneticPr fontId="2" type="noConversion"/>
  </si>
  <si>
    <r>
      <t>Absolute CO</t>
    </r>
    <r>
      <rPr>
        <vertAlign val="subscript"/>
        <sz val="11"/>
        <color theme="1"/>
        <rFont val="맑은 고딕"/>
        <family val="3"/>
        <charset val="129"/>
        <scheme val="minor"/>
      </rPr>
      <t>2</t>
    </r>
    <r>
      <rPr>
        <sz val="11"/>
        <color theme="1"/>
        <rFont val="맑은 고딕"/>
        <family val="3"/>
        <charset val="129"/>
        <scheme val="minor"/>
      </rPr>
      <t xml:space="preserve"> emissions for base year</t>
    </r>
    <phoneticPr fontId="2" type="noConversion"/>
  </si>
  <si>
    <t>Target setting year</t>
    <phoneticPr fontId="2" type="noConversion"/>
  </si>
  <si>
    <t xml:space="preserve">Percentage compared to base year levels </t>
    <phoneticPr fontId="2" type="noConversion"/>
  </si>
  <si>
    <r>
      <t>Rate of achieved emissions reduction</t>
    </r>
    <r>
      <rPr>
        <vertAlign val="superscript"/>
        <sz val="11"/>
        <color theme="1"/>
        <rFont val="맑은 고딕"/>
        <family val="3"/>
        <charset val="129"/>
        <scheme val="minor"/>
      </rPr>
      <t>1)</t>
    </r>
    <phoneticPr fontId="2" type="noConversion"/>
  </si>
  <si>
    <t>Category</t>
  </si>
  <si>
    <t>Unit</t>
  </si>
  <si>
    <t>Sales</t>
    <phoneticPr fontId="2" type="noConversion"/>
  </si>
  <si>
    <t>Intensity</t>
    <phoneticPr fontId="2" type="noConversion"/>
  </si>
  <si>
    <r>
      <t>Electricity consumption</t>
    </r>
    <r>
      <rPr>
        <b/>
        <vertAlign val="superscript"/>
        <sz val="11"/>
        <color theme="1"/>
        <rFont val="맑은 고딕"/>
        <family val="3"/>
        <charset val="129"/>
        <scheme val="minor"/>
      </rPr>
      <t>1)</t>
    </r>
    <phoneticPr fontId="2" type="noConversion"/>
  </si>
  <si>
    <t>GWh/KRW 100 million</t>
  </si>
  <si>
    <r>
      <t>Million m</t>
    </r>
    <r>
      <rPr>
        <vertAlign val="superscript"/>
        <sz val="11"/>
        <color theme="1"/>
        <rFont val="맑은 고딕"/>
        <family val="3"/>
        <charset val="129"/>
        <scheme val="minor"/>
      </rPr>
      <t>3</t>
    </r>
    <phoneticPr fontId="2" type="noConversion"/>
  </si>
  <si>
    <r>
      <t>Million m</t>
    </r>
    <r>
      <rPr>
        <b/>
        <vertAlign val="superscript"/>
        <sz val="11"/>
        <color theme="1"/>
        <rFont val="맑은 고딕"/>
        <family val="3"/>
        <charset val="129"/>
        <scheme val="minor"/>
      </rPr>
      <t>3</t>
    </r>
    <phoneticPr fontId="2" type="noConversion"/>
  </si>
  <si>
    <t>Tap water</t>
    <phoneticPr fontId="2" type="noConversion"/>
  </si>
  <si>
    <t>Reclaimed sewage water</t>
    <phoneticPr fontId="2" type="noConversion"/>
  </si>
  <si>
    <r>
      <t>Underground water</t>
    </r>
    <r>
      <rPr>
        <vertAlign val="superscript"/>
        <sz val="11"/>
        <color theme="1"/>
        <rFont val="맑은 고딕"/>
        <family val="3"/>
        <charset val="129"/>
        <scheme val="minor"/>
      </rPr>
      <t>1)</t>
    </r>
    <phoneticPr fontId="2" type="noConversion"/>
  </si>
  <si>
    <t>Water comsumption</t>
    <phoneticPr fontId="2" type="noConversion"/>
  </si>
  <si>
    <t>Subtotal</t>
    <phoneticPr fontId="2" type="noConversion"/>
  </si>
  <si>
    <t>Total net freshwater consumption per unit target 
(target for the current year)</t>
    <phoneticPr fontId="2" type="noConversion"/>
  </si>
  <si>
    <t>Total municipal water supply</t>
    <phoneticPr fontId="2" type="noConversion"/>
  </si>
  <si>
    <t>2) Total net freshwater consumption = total water withdrawal (total municipal water supply) + water withdrawal (groundwater) - water discharge (groundwater)</t>
    <phoneticPr fontId="2" type="noConversion"/>
  </si>
  <si>
    <t>Groundwater</t>
    <phoneticPr fontId="2" type="noConversion"/>
  </si>
  <si>
    <t>Total waste disposal intensity</t>
    <phoneticPr fontId="2" type="noConversion"/>
  </si>
  <si>
    <t>Total waste disposal intensity target
(target for the current year)</t>
    <phoneticPr fontId="2" type="noConversion"/>
  </si>
  <si>
    <t>Dust</t>
    <phoneticPr fontId="2" type="noConversion"/>
  </si>
  <si>
    <r>
      <t>Water pollutant emissions</t>
    </r>
    <r>
      <rPr>
        <b/>
        <vertAlign val="superscript"/>
        <sz val="11"/>
        <color theme="1"/>
        <rFont val="맑은 고딕"/>
        <family val="3"/>
        <charset val="129"/>
        <scheme val="minor"/>
      </rPr>
      <t>2)</t>
    </r>
    <phoneticPr fontId="2" type="noConversion"/>
  </si>
  <si>
    <t>Raw material
(both in and outside Korea)</t>
    <phoneticPr fontId="2" type="noConversion"/>
  </si>
  <si>
    <t>Liquid Crystal</t>
    <phoneticPr fontId="2" type="noConversion"/>
  </si>
  <si>
    <r>
      <t>Life cycle assessment</t>
    </r>
    <r>
      <rPr>
        <b/>
        <vertAlign val="superscript"/>
        <sz val="11"/>
        <color theme="1"/>
        <rFont val="맑은 고딕"/>
        <family val="3"/>
        <charset val="129"/>
        <scheme val="minor"/>
      </rPr>
      <t>2)</t>
    </r>
    <phoneticPr fontId="2" type="noConversion"/>
  </si>
  <si>
    <t>Environmental labels and declarations</t>
    <phoneticPr fontId="2" type="noConversion"/>
  </si>
  <si>
    <r>
      <t>Environmental Breaches</t>
    </r>
    <r>
      <rPr>
        <b/>
        <vertAlign val="superscript"/>
        <sz val="16"/>
        <color rgb="FF333333"/>
        <rFont val="맑은 고딕"/>
        <family val="3"/>
        <charset val="129"/>
        <scheme val="minor"/>
      </rPr>
      <t>1)</t>
    </r>
    <phoneticPr fontId="2" type="noConversion"/>
  </si>
  <si>
    <t>Number of environmental breaches</t>
    <phoneticPr fontId="2" type="noConversion"/>
  </si>
  <si>
    <t>KRW 10 million</t>
    <phoneticPr fontId="2" type="noConversion"/>
  </si>
  <si>
    <t>Environmental education</t>
    <phoneticPr fontId="2" type="noConversion"/>
  </si>
  <si>
    <t>Occupational Safety</t>
    <phoneticPr fontId="2" type="noConversion"/>
  </si>
  <si>
    <t>Supplier Management</t>
    <phoneticPr fontId="2" type="noConversion"/>
  </si>
  <si>
    <t>Human Rights Education</t>
    <phoneticPr fontId="2" type="noConversion"/>
  </si>
  <si>
    <t>Grievance</t>
    <phoneticPr fontId="2" type="noConversion"/>
  </si>
  <si>
    <t>Employee Status</t>
    <phoneticPr fontId="2" type="noConversion"/>
  </si>
  <si>
    <t>Employee Diversity</t>
    <phoneticPr fontId="2" type="noConversion"/>
  </si>
  <si>
    <t>Employee Hiring</t>
    <phoneticPr fontId="2" type="noConversion"/>
  </si>
  <si>
    <t>Turnover Rate</t>
    <phoneticPr fontId="2" type="noConversion"/>
  </si>
  <si>
    <t>Remuneration</t>
    <phoneticPr fontId="2" type="noConversion"/>
  </si>
  <si>
    <t>Education, Training, 
and Development</t>
    <phoneticPr fontId="2" type="noConversion"/>
  </si>
  <si>
    <r>
      <t>Education, Training, 
and Development</t>
    </r>
    <r>
      <rPr>
        <b/>
        <vertAlign val="superscript"/>
        <sz val="16"/>
        <rFont val="맑은 고딕"/>
        <family val="3"/>
        <charset val="129"/>
        <scheme val="minor"/>
      </rPr>
      <t>1)</t>
    </r>
    <phoneticPr fontId="2" type="noConversion"/>
  </si>
  <si>
    <t>Labor Union</t>
    <phoneticPr fontId="2" type="noConversion"/>
  </si>
  <si>
    <t>Social Contribution</t>
    <phoneticPr fontId="2" type="noConversion"/>
  </si>
  <si>
    <t>Social
Contribution</t>
    <phoneticPr fontId="2" type="noConversion"/>
  </si>
  <si>
    <r>
      <t>Accident rate</t>
    </r>
    <r>
      <rPr>
        <b/>
        <vertAlign val="superscript"/>
        <sz val="11"/>
        <color theme="1"/>
        <rFont val="맑은 고딕"/>
        <family val="3"/>
        <charset val="129"/>
        <scheme val="minor"/>
      </rPr>
      <t>1)</t>
    </r>
    <phoneticPr fontId="2" type="noConversion"/>
  </si>
  <si>
    <t>Fatalities</t>
    <phoneticPr fontId="2" type="noConversion"/>
  </si>
  <si>
    <t>Person</t>
  </si>
  <si>
    <t>Suppliers</t>
    <phoneticPr fontId="2" type="noConversion"/>
  </si>
  <si>
    <t>2) Modified data by changing internal logic</t>
    <phoneticPr fontId="2" type="noConversion"/>
  </si>
  <si>
    <t>Total number of Tier-1 suppliers</t>
    <phoneticPr fontId="2" type="noConversion"/>
  </si>
  <si>
    <t>Companies</t>
  </si>
  <si>
    <t>Total number of suppliers assessed via desk assessments/on-site assessments</t>
    <phoneticPr fontId="2" type="noConversion"/>
  </si>
  <si>
    <t>Percentage of new suppliers that have passed environmental criteria screening</t>
    <phoneticPr fontId="2" type="noConversion"/>
  </si>
  <si>
    <t>Total number of suppliers participating in capacity building program</t>
    <phoneticPr fontId="2" type="noConversion"/>
  </si>
  <si>
    <t>Number of suppliers with actual/potential negative impacts that were terminated</t>
    <phoneticPr fontId="2" type="noConversion"/>
  </si>
  <si>
    <t>Percentage of new suppliers that have passed social impact assessment</t>
    <phoneticPr fontId="2" type="noConversion"/>
  </si>
  <si>
    <t>Own operations</t>
    <phoneticPr fontId="2" type="noConversion"/>
  </si>
  <si>
    <t>Sites</t>
    <phoneticPr fontId="2" type="noConversion"/>
  </si>
  <si>
    <t>Cases / Million working Hourss</t>
  </si>
  <si>
    <t>Hours</t>
  </si>
  <si>
    <t>E-learning</t>
    <phoneticPr fontId="2" type="noConversion"/>
  </si>
  <si>
    <t>On-site training</t>
    <phoneticPr fontId="2" type="noConversion"/>
  </si>
  <si>
    <t>Other trainings</t>
    <phoneticPr fontId="2" type="noConversion"/>
  </si>
  <si>
    <t>Jeong-do management course</t>
    <phoneticPr fontId="2" type="noConversion"/>
  </si>
  <si>
    <t>Sexual harassment prevention training</t>
    <phoneticPr fontId="2" type="noConversion"/>
  </si>
  <si>
    <t>Number of grievance being processed</t>
    <phoneticPr fontId="2" type="noConversion"/>
  </si>
  <si>
    <t>Number of grievance received</t>
    <phoneticPr fontId="2" type="noConversion"/>
  </si>
  <si>
    <t>Number of grievance resolved</t>
    <phoneticPr fontId="2" type="noConversion"/>
  </si>
  <si>
    <t>Case</t>
  </si>
  <si>
    <t>Male</t>
    <phoneticPr fontId="2" type="noConversion"/>
  </si>
  <si>
    <t>Female</t>
    <phoneticPr fontId="2" type="noConversion"/>
  </si>
  <si>
    <t>Regular worker</t>
    <phoneticPr fontId="2" type="noConversion"/>
  </si>
  <si>
    <t>Korea</t>
    <phoneticPr fontId="2" type="noConversion"/>
  </si>
  <si>
    <t>China</t>
    <phoneticPr fontId="2" type="noConversion"/>
  </si>
  <si>
    <t>Vietnam</t>
    <phoneticPr fontId="2" type="noConversion"/>
  </si>
  <si>
    <t>Compared to total employees</t>
    <phoneticPr fontId="2" type="noConversion"/>
  </si>
  <si>
    <t>Under 30 years old</t>
    <phoneticPr fontId="2" type="noConversion"/>
  </si>
  <si>
    <t>Percentage of female in management positions</t>
  </si>
  <si>
    <t>Percentage of female in junior management positions</t>
  </si>
  <si>
    <t>Percentage of female in executive-level management positions</t>
  </si>
  <si>
    <r>
      <t>Percentage of female in STEM</t>
    </r>
    <r>
      <rPr>
        <b/>
        <vertAlign val="superscript"/>
        <sz val="11"/>
        <color theme="1"/>
        <rFont val="맑은 고딕"/>
        <family val="3"/>
        <charset val="129"/>
        <scheme val="minor"/>
      </rPr>
      <t>1)</t>
    </r>
    <phoneticPr fontId="2" type="noConversion"/>
  </si>
  <si>
    <t>Compared to total managment positions</t>
    <phoneticPr fontId="2" type="noConversion"/>
  </si>
  <si>
    <t>Gener</t>
    <phoneticPr fontId="2" type="noConversion"/>
  </si>
  <si>
    <t>Age</t>
    <phoneticPr fontId="2" type="noConversion"/>
  </si>
  <si>
    <t>Total number of hirings</t>
    <phoneticPr fontId="2" type="noConversion"/>
  </si>
  <si>
    <t>Toal</t>
    <phoneticPr fontId="2" type="noConversion"/>
  </si>
  <si>
    <t>Gender</t>
    <phoneticPr fontId="2" type="noConversion"/>
  </si>
  <si>
    <t>Average tenure</t>
    <phoneticPr fontId="2" type="noConversion"/>
  </si>
  <si>
    <t>KRW 100 million</t>
    <phoneticPr fontId="2" type="noConversion"/>
  </si>
  <si>
    <t>Base salary + other cash incentives</t>
    <phoneticPr fontId="2" type="noConversion"/>
  </si>
  <si>
    <t>Management position</t>
    <phoneticPr fontId="2" type="noConversion"/>
  </si>
  <si>
    <t>Non-management position</t>
    <phoneticPr fontId="2" type="noConversion"/>
  </si>
  <si>
    <t>Ratio</t>
    <phoneticPr fontId="2" type="noConversion"/>
  </si>
  <si>
    <t>Times</t>
    <phoneticPr fontId="2" type="noConversion"/>
  </si>
  <si>
    <t>KRW</t>
  </si>
  <si>
    <t>KRW</t>
    <phoneticPr fontId="2" type="noConversion"/>
  </si>
  <si>
    <t>Percentage of registered empoyees</t>
    <phoneticPr fontId="2" type="noConversion"/>
  </si>
  <si>
    <t>Donation</t>
    <phoneticPr fontId="2" type="noConversion"/>
  </si>
  <si>
    <t>KRW million</t>
    <phoneticPr fontId="2" type="noConversion"/>
  </si>
  <si>
    <t>Person</t>
    <phoneticPr fontId="2" type="noConversion"/>
  </si>
  <si>
    <t>Case</t>
    <phoneticPr fontId="2" type="noConversion"/>
  </si>
  <si>
    <t>Board of Directors Operation</t>
    <phoneticPr fontId="2" type="noConversion"/>
  </si>
  <si>
    <t>Average Tenure of Board of Directors</t>
    <phoneticPr fontId="2" type="noConversion"/>
  </si>
  <si>
    <t>Jeong-do Management</t>
    <phoneticPr fontId="2" type="noConversion"/>
  </si>
  <si>
    <t>Customer Satisfaction Survey</t>
    <phoneticPr fontId="2" type="noConversion"/>
  </si>
  <si>
    <t>Average attendance rate of Board of Directors</t>
    <phoneticPr fontId="2" type="noConversion"/>
  </si>
  <si>
    <t>Average attendance rate of independent directors</t>
    <phoneticPr fontId="2" type="noConversion"/>
  </si>
  <si>
    <t>The number of directors with other positions limited to 4 or fewer</t>
    <phoneticPr fontId="2" type="noConversion"/>
  </si>
  <si>
    <t>Number of other positions limited applicable to all directors</t>
    <phoneticPr fontId="2" type="noConversion"/>
  </si>
  <si>
    <t>Chuldong Jeong</t>
    <phoneticPr fontId="2" type="noConversion"/>
  </si>
  <si>
    <t>Sunghyun Kim</t>
    <phoneticPr fontId="2" type="noConversion"/>
  </si>
  <si>
    <t>Doocheol Moon</t>
    <phoneticPr fontId="2" type="noConversion"/>
  </si>
  <si>
    <t>Chunghae Kang</t>
    <phoneticPr fontId="2" type="noConversion"/>
  </si>
  <si>
    <t>Jungsuk Oh</t>
    <phoneticPr fontId="2" type="noConversion"/>
  </si>
  <si>
    <t>Sanghee Park</t>
    <phoneticPr fontId="2" type="noConversion"/>
  </si>
  <si>
    <t>1) The average term of office of the Board of Directors is calculated as of December 31, 2024, and, in accordance with the resolution of the general shareholders' meeting on March 20, 2025, Non-Executive Director Sangwoo Lee was newly appointed as the successor to Non-Executive Director Ha Beom-jong, who retired due to the expiration of his term.</t>
    <phoneticPr fontId="2" type="noConversion"/>
  </si>
  <si>
    <t>Beomjong Ha</t>
    <phoneticPr fontId="2" type="noConversion"/>
  </si>
  <si>
    <r>
      <t>Jeong-do management education</t>
    </r>
    <r>
      <rPr>
        <b/>
        <vertAlign val="superscript"/>
        <sz val="11"/>
        <color theme="1"/>
        <rFont val="맑은 고딕"/>
        <family val="3"/>
        <charset val="129"/>
        <scheme val="minor"/>
      </rPr>
      <t>1)</t>
    </r>
    <phoneticPr fontId="2" type="noConversion"/>
  </si>
  <si>
    <t>Number of reports</t>
    <phoneticPr fontId="2" type="noConversion"/>
  </si>
  <si>
    <t>Disciplinary measures</t>
    <phoneticPr fontId="2" type="noConversion"/>
  </si>
  <si>
    <t>Corruption</t>
    <phoneticPr fontId="2" type="noConversion"/>
  </si>
  <si>
    <t>Bribery</t>
    <phoneticPr fontId="2" type="noConversion"/>
  </si>
  <si>
    <t>Conflict of interests</t>
    <phoneticPr fontId="2" type="noConversion"/>
  </si>
  <si>
    <t>Money laundry and insider trading</t>
    <phoneticPr fontId="2" type="noConversion"/>
  </si>
  <si>
    <t>Unfair transaction</t>
    <phoneticPr fontId="2" type="noConversion"/>
  </si>
  <si>
    <t>Violation report reception and action</t>
    <phoneticPr fontId="2" type="noConversion"/>
  </si>
  <si>
    <t>Hours</t>
    <phoneticPr fontId="2" type="noConversion"/>
  </si>
  <si>
    <t>2) Number of reports are calculated based on the date of report receipt, disciplinary measures are calculated based on the date of completion of the action, corruption is calculated based on the number of cases of corruption reported excluding unfair transactions such as receiving money/goods, manipulating documents/counts, and violation of process, and discrimination and harassment are calculated based on the number of HR reports on the Jeong-do Management Portal.</t>
    <phoneticPr fontId="2" type="noConversion"/>
  </si>
  <si>
    <t>Trade association/Tax-exempt groups</t>
    <phoneticPr fontId="2" type="noConversion"/>
  </si>
  <si>
    <t>Data coverage</t>
    <phoneticPr fontId="2" type="noConversion"/>
  </si>
  <si>
    <t>Responsible Business Alliance</t>
    <phoneticPr fontId="2" type="noConversion"/>
  </si>
  <si>
    <t>2025 LG Display ESG Data Book</t>
    <phoneticPr fontId="2" type="noConversion"/>
  </si>
  <si>
    <t>Korea Display Industry Association</t>
    <phoneticPr fontId="2" type="noConversion"/>
  </si>
  <si>
    <t>Korea Enterprises Federation</t>
    <phoneticPr fontId="2" type="noConversion"/>
  </si>
  <si>
    <t>KPIs for supplier assessment and development</t>
    <phoneticPr fontId="2" type="noConversion"/>
  </si>
  <si>
    <t>Contributions and Other Spending</t>
    <phoneticPr fontId="2" type="noConversion"/>
  </si>
  <si>
    <r>
      <t>Major Institutions for Policy Contributions</t>
    </r>
    <r>
      <rPr>
        <b/>
        <vertAlign val="superscript"/>
        <sz val="16"/>
        <rFont val="맑은 고딕"/>
        <family val="3"/>
        <charset val="129"/>
        <scheme val="minor"/>
      </rPr>
      <t>1)</t>
    </r>
    <phoneticPr fontId="2" type="noConversion"/>
  </si>
  <si>
    <t>Major Institutions for Policy Contributions</t>
    <phoneticPr fontId="2" type="noConversion"/>
  </si>
  <si>
    <t>Status of significant suppliers</t>
    <phoneticPr fontId="2" type="noConversion"/>
  </si>
  <si>
    <t>Total number of significant suppliers in Tier-1</t>
  </si>
  <si>
    <t>Purchase Ratio from significant suppliers in Tier-1</t>
  </si>
  <si>
    <t>Total number of significant suppliers in non Tier-1</t>
  </si>
  <si>
    <t>Total number of significant suppliers</t>
  </si>
  <si>
    <t>Percentage of significant suppliers assessed</t>
  </si>
  <si>
    <t>Percentage of significant suppliers participating in capacity building programs</t>
  </si>
  <si>
    <t>Number</t>
    <phoneticPr fontId="2" type="noConversion"/>
  </si>
  <si>
    <t>2) Based on all domestic business sites and overseas production sites</t>
    <phoneticPr fontId="2" type="noConversion"/>
  </si>
  <si>
    <r>
      <t>Data scope</t>
    </r>
    <r>
      <rPr>
        <b/>
        <vertAlign val="superscript"/>
        <sz val="11"/>
        <color theme="1"/>
        <rFont val="맑은 고딕"/>
        <family val="3"/>
        <charset val="129"/>
        <scheme val="minor"/>
      </rPr>
      <t>2)</t>
    </r>
    <phoneticPr fontId="2" type="noConversion"/>
  </si>
  <si>
    <r>
      <t>Non-energy recovery waste</t>
    </r>
    <r>
      <rPr>
        <b/>
        <vertAlign val="superscript"/>
        <sz val="11"/>
        <color theme="1"/>
        <rFont val="맑은 고딕"/>
        <family val="3"/>
        <charset val="129"/>
        <scheme val="minor"/>
      </rPr>
      <t>1)</t>
    </r>
    <phoneticPr fontId="2" type="noConversion"/>
  </si>
  <si>
    <t>1) Correction of 2023 overseas general waste data due to a change in collection method.</t>
    <phoneticPr fontId="2" type="noConversion"/>
  </si>
  <si>
    <t>Volunteer</t>
    <phoneticPr fontId="2" type="noConversion"/>
  </si>
  <si>
    <t>Employees 
participating in 
social contributions 
(duplicates included)</t>
    <phoneticPr fontId="2" type="noConversion"/>
  </si>
  <si>
    <t>Social contribution 
program</t>
    <phoneticPr fontId="2" type="noConversion"/>
  </si>
  <si>
    <t>Volunteer hours (excluding weekends)</t>
    <phoneticPr fontId="2" type="noConversion"/>
  </si>
  <si>
    <t>Percentage of female in revenue-generating departments</t>
    <phoneticPr fontId="2" type="noConversion"/>
  </si>
  <si>
    <t>Proportion of sites where risks were identified to which mitigation measures were applied</t>
    <phoneticPr fontId="2" type="noConversion"/>
  </si>
  <si>
    <t>Production worker</t>
    <phoneticPr fontId="2" type="noConversion"/>
  </si>
  <si>
    <t>Office worker</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</si>
</sst>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176" formatCode="0.0"/>
    <numFmt numFmtId="177" formatCode="0.000"/>
    <numFmt numFmtId="178" formatCode="0_);[Red]\(0\)"/>
    <numFmt numFmtId="179" formatCode="#,##0.0_);[Red]\(#,##0.0\)"/>
    <numFmt numFmtId="180" formatCode="#,##0_ "/>
    <numFmt numFmtId="181" formatCode="#,##0.0_ "/>
    <numFmt numFmtId="182" formatCode="#,##0.000_ "/>
    <numFmt numFmtId="183" formatCode="0.0_);[Red]\(0.0\)"/>
    <numFmt numFmtId="184" formatCode="_-* #,##0.0_-;\-* #,##0.0_-;_-* &quot;-&quot;_-;_-@_-"/>
    <numFmt numFmtId="185" formatCode="0.0000_);[Red]\(0.0000\)"/>
  </numFmts>
  <fonts count="34" x14ac:knownFonts="1">
    <font>
      <sz val="11"/>
      <color theme="1"/>
      <name val="맑은 고딕"/>
      <family val="2"/>
      <charset val="129"/>
      <scheme val="minor"/>
    </font>
    <font>
      <sz val="11"/>
      <color theme="1"/>
      <name val="맑은 고딕"/>
      <family val="2"/>
      <charset val="129"/>
      <scheme val="minor"/>
    </font>
    <font>
      <sz val="8"/>
      <name val="맑은 고딕"/>
      <family val="2"/>
      <charset val="129"/>
      <scheme val="minor"/>
    </font>
    <font>
      <b/>
      <sz val="11"/>
      <color theme="1"/>
      <name val="맑은 고딕"/>
      <family val="3"/>
      <charset val="129"/>
      <scheme val="minor"/>
    </font>
    <font>
      <sz val="11"/>
      <color theme="1"/>
      <name val="맑은 고딕"/>
      <family val="3"/>
      <charset val="129"/>
      <scheme val="minor"/>
    </font>
    <font>
      <sz val="10"/>
      <color theme="1"/>
      <name val="맑은 고딕"/>
      <family val="3"/>
      <charset val="129"/>
      <scheme val="minor"/>
    </font>
    <font>
      <b/>
      <sz val="20"/>
      <color theme="1"/>
      <name val="맑은 고딕"/>
      <family val="3"/>
      <charset val="129"/>
      <scheme val="minor"/>
    </font>
    <font>
      <u/>
      <sz val="11"/>
      <color theme="10"/>
      <name val="맑은 고딕"/>
      <family val="2"/>
      <charset val="129"/>
      <scheme val="minor"/>
    </font>
    <font>
      <u/>
      <sz val="14"/>
      <color theme="10"/>
      <name val="맑은 고딕"/>
      <family val="3"/>
      <charset val="129"/>
      <scheme val="minor"/>
    </font>
    <font>
      <sz val="10"/>
      <color theme="1"/>
      <name val="LG스마트체2.0 Regular"/>
      <family val="2"/>
      <charset val="129"/>
    </font>
    <font>
      <b/>
      <u/>
      <sz val="10"/>
      <color theme="10"/>
      <name val="맑은 고딕"/>
      <family val="3"/>
      <charset val="129"/>
      <scheme val="minor"/>
    </font>
    <font>
      <sz val="10"/>
      <color rgb="FF333333"/>
      <name val="맑은 고딕"/>
      <family val="3"/>
      <charset val="129"/>
      <scheme val="minor"/>
    </font>
    <font>
      <vertAlign val="superscript"/>
      <sz val="11"/>
      <color theme="1"/>
      <name val="맑은 고딕"/>
      <family val="3"/>
      <charset val="129"/>
      <scheme val="minor"/>
    </font>
    <font>
      <sz val="10"/>
      <color rgb="FFAAAAAA"/>
      <name val="맑은 고딕"/>
      <family val="3"/>
      <charset val="129"/>
      <scheme val="minor"/>
    </font>
    <font>
      <b/>
      <vertAlign val="superscript"/>
      <sz val="11"/>
      <color theme="1"/>
      <name val="맑은 고딕"/>
      <family val="3"/>
      <charset val="129"/>
      <scheme val="minor"/>
    </font>
    <font>
      <i/>
      <sz val="11"/>
      <color theme="1"/>
      <name val="맑은 고딕"/>
      <family val="3"/>
      <charset val="129"/>
      <scheme val="minor"/>
    </font>
    <font>
      <vertAlign val="subscript"/>
      <sz val="11"/>
      <color theme="1"/>
      <name val="맑은 고딕"/>
      <family val="3"/>
      <charset val="129"/>
      <scheme val="minor"/>
    </font>
    <font>
      <sz val="10"/>
      <color rgb="FFFF0000"/>
      <name val="맑은 고딕"/>
      <family val="3"/>
      <charset val="129"/>
      <scheme val="minor"/>
    </font>
    <font>
      <sz val="10"/>
      <name val="맑은 고딕"/>
      <family val="3"/>
      <charset val="129"/>
      <scheme val="minor"/>
    </font>
    <font>
      <sz val="11"/>
      <color rgb="FFFF0000"/>
      <name val="맑은 고딕"/>
      <family val="3"/>
      <charset val="129"/>
      <scheme val="minor"/>
    </font>
    <font>
      <b/>
      <sz val="11"/>
      <color rgb="FFFF0000"/>
      <name val="맑은 고딕"/>
      <family val="3"/>
      <charset val="129"/>
      <scheme val="minor"/>
    </font>
    <font>
      <b/>
      <sz val="11"/>
      <name val="맑은 고딕"/>
      <family val="3"/>
      <charset val="129"/>
      <scheme val="minor"/>
    </font>
    <font>
      <sz val="11"/>
      <name val="맑은 고딕"/>
      <family val="3"/>
      <charset val="129"/>
      <scheme val="minor"/>
    </font>
    <font>
      <b/>
      <u/>
      <sz val="10"/>
      <name val="맑은 고딕"/>
      <family val="3"/>
      <charset val="129"/>
      <scheme val="minor"/>
    </font>
    <font>
      <b/>
      <sz val="16"/>
      <color rgb="FF333333"/>
      <name val="맑은 고딕"/>
      <family val="3"/>
      <charset val="129"/>
      <scheme val="minor"/>
    </font>
    <font>
      <b/>
      <vertAlign val="superscript"/>
      <sz val="16"/>
      <color rgb="FF333333"/>
      <name val="맑은 고딕"/>
      <family val="3"/>
      <charset val="129"/>
      <scheme val="minor"/>
    </font>
    <font>
      <b/>
      <sz val="16"/>
      <color theme="1"/>
      <name val="맑은 고딕"/>
      <family val="3"/>
      <charset val="129"/>
      <scheme val="minor"/>
    </font>
    <font>
      <sz val="10"/>
      <color theme="1" tint="0.34998626667073579"/>
      <name val="맑은 고딕"/>
      <family val="3"/>
      <charset val="129"/>
      <scheme val="minor"/>
    </font>
    <font>
      <b/>
      <sz val="16"/>
      <name val="맑은 고딕"/>
      <family val="3"/>
      <charset val="129"/>
      <scheme val="minor"/>
    </font>
    <font>
      <b/>
      <vertAlign val="superscript"/>
      <sz val="16"/>
      <name val="맑은 고딕"/>
      <family val="3"/>
      <charset val="129"/>
      <scheme val="minor"/>
    </font>
    <font>
      <sz val="10"/>
      <color theme="0" tint="-0.499984740745262"/>
      <name val="맑은 고딕"/>
      <family val="3"/>
      <charset val="129"/>
      <scheme val="minor"/>
    </font>
    <font>
      <sz val="11"/>
      <color rgb="FF0000FF"/>
      <name val="맑은 고딕"/>
      <family val="3"/>
      <charset val="129"/>
      <scheme val="minor"/>
    </font>
    <font>
      <strike/>
      <sz val="11"/>
      <color rgb="FF0000FF"/>
      <name val="맑은 고딕"/>
      <family val="3"/>
      <charset val="129"/>
      <scheme val="minor"/>
    </font>
    <font>
      <b/>
      <u/>
      <sz val="11"/>
      <color theme="10"/>
      <name val="맑은 고딕"/>
      <family val="3"/>
      <charset val="129"/>
      <scheme val="minor"/>
    </font>
  </fonts>
  <fills count="12">
    <fill>
      <patternFill patternType="none"/>
    </fill>
    <fill>
      <patternFill patternType="gray125"/>
    </fill>
    <fill>
      <patternFill patternType="solid">
        <fgColor rgb="FFF8F8F8"/>
        <bgColor indexed="64"/>
      </patternFill>
    </fill>
    <fill>
      <patternFill patternType="solid">
        <fgColor rgb="FFF5F7F9"/>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4.9989318521683403E-2"/>
        <bgColor indexed="64"/>
      </patternFill>
    </fill>
  </fills>
  <borders count="28">
    <border>
      <left/>
      <right/>
      <top/>
      <bottom/>
      <diagonal/>
    </border>
    <border>
      <left/>
      <right/>
      <top/>
      <bottom style="medium">
        <color rgb="FFCCCCCC"/>
      </bottom>
      <diagonal/>
    </border>
    <border>
      <left/>
      <right/>
      <top style="medium">
        <color rgb="FF333333"/>
      </top>
      <bottom style="medium">
        <color rgb="FFCCCCCC"/>
      </bottom>
      <diagonal/>
    </border>
    <border>
      <left/>
      <right/>
      <top style="medium">
        <color rgb="FFCCCCCC"/>
      </top>
      <bottom style="medium">
        <color rgb="FFCCCCCC"/>
      </bottom>
      <diagonal/>
    </border>
    <border>
      <left/>
      <right/>
      <top style="medium">
        <color rgb="FFCCCCCC"/>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theme="0"/>
      </right>
      <top style="medium">
        <color rgb="FFCCCCCC"/>
      </top>
      <bottom/>
      <diagonal/>
    </border>
    <border>
      <left/>
      <right style="medium">
        <color theme="0"/>
      </right>
      <top/>
      <bottom style="medium">
        <color rgb="FFCCCCCC"/>
      </bottom>
      <diagonal/>
    </border>
    <border>
      <left/>
      <right style="medium">
        <color theme="0"/>
      </right>
      <top style="medium">
        <color rgb="FFCCCCCC"/>
      </top>
      <bottom style="medium">
        <color rgb="FFCCCCCC"/>
      </bottom>
      <diagonal/>
    </border>
    <border>
      <left style="medium">
        <color theme="0"/>
      </left>
      <right/>
      <top style="medium">
        <color rgb="FFCCCCCC"/>
      </top>
      <bottom style="medium">
        <color rgb="FFCCCCCC"/>
      </bottom>
      <diagonal/>
    </border>
    <border>
      <left style="medium">
        <color theme="0"/>
      </left>
      <right/>
      <top/>
      <bottom style="medium">
        <color rgb="FFCCCCCC"/>
      </bottom>
      <diagonal/>
    </border>
    <border>
      <left/>
      <right style="medium">
        <color theme="0"/>
      </right>
      <top/>
      <bottom/>
      <diagonal/>
    </border>
    <border>
      <left/>
      <right/>
      <top style="medium">
        <color rgb="FF333333"/>
      </top>
      <bottom/>
      <diagonal/>
    </border>
    <border>
      <left style="medium">
        <color theme="0"/>
      </left>
      <right style="medium">
        <color theme="0"/>
      </right>
      <top style="medium">
        <color rgb="FFCCCCCC"/>
      </top>
      <bottom style="medium">
        <color rgb="FFCCCCCC"/>
      </bottom>
      <diagonal/>
    </border>
    <border>
      <left style="medium">
        <color theme="0"/>
      </left>
      <right style="medium">
        <color theme="0"/>
      </right>
      <top/>
      <bottom style="medium">
        <color rgb="FFCCCCCC"/>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s>
  <cellStyleXfs count="7">
    <xf numFmtId="0" fontId="0" fillId="0" borderId="0">
      <alignment vertical="center"/>
    </xf>
    <xf numFmtId="41" fontId="1"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1" fontId="9" fillId="0" borderId="0" applyFont="0" applyFill="0" applyBorder="0" applyAlignment="0" applyProtection="0">
      <alignment vertical="center"/>
    </xf>
  </cellStyleXfs>
  <cellXfs count="268">
    <xf numFmtId="0" fontId="0" fillId="0" borderId="0" xfId="0">
      <alignment vertical="center"/>
    </xf>
    <xf numFmtId="0" fontId="5" fillId="0" borderId="0" xfId="2" applyFont="1">
      <alignment vertical="center"/>
    </xf>
    <xf numFmtId="0" fontId="5" fillId="4" borderId="0" xfId="2" applyFont="1" applyFill="1">
      <alignment vertical="center"/>
    </xf>
    <xf numFmtId="0" fontId="1" fillId="0" borderId="0" xfId="2">
      <alignment vertical="center"/>
    </xf>
    <xf numFmtId="0" fontId="1" fillId="4" borderId="0" xfId="2" applyFill="1">
      <alignment vertical="center"/>
    </xf>
    <xf numFmtId="0" fontId="6" fillId="4" borderId="5" xfId="2" applyFont="1" applyFill="1" applyBorder="1">
      <alignment vertical="center"/>
    </xf>
    <xf numFmtId="0" fontId="6" fillId="4" borderId="6" xfId="2" applyFont="1" applyFill="1" applyBorder="1">
      <alignment vertical="center"/>
    </xf>
    <xf numFmtId="0" fontId="6" fillId="4" borderId="7" xfId="2" applyFont="1" applyFill="1" applyBorder="1">
      <alignment vertical="center"/>
    </xf>
    <xf numFmtId="0" fontId="6" fillId="4" borderId="0" xfId="2" applyFont="1" applyFill="1">
      <alignment vertical="center"/>
    </xf>
    <xf numFmtId="0" fontId="5" fillId="4" borderId="8" xfId="2" applyFont="1" applyFill="1" applyBorder="1">
      <alignment vertical="center"/>
    </xf>
    <xf numFmtId="0" fontId="5" fillId="4" borderId="9" xfId="2" applyFont="1" applyFill="1" applyBorder="1">
      <alignment vertical="center"/>
    </xf>
    <xf numFmtId="0" fontId="4" fillId="4" borderId="8" xfId="2" applyFont="1" applyFill="1" applyBorder="1">
      <alignment vertical="center"/>
    </xf>
    <xf numFmtId="0" fontId="4" fillId="4" borderId="9" xfId="2" applyFont="1" applyFill="1" applyBorder="1">
      <alignment vertical="center"/>
    </xf>
    <xf numFmtId="0" fontId="1" fillId="4" borderId="10" xfId="2" applyFill="1" applyBorder="1">
      <alignment vertical="center"/>
    </xf>
    <xf numFmtId="0" fontId="1" fillId="4" borderId="11" xfId="2" applyFill="1" applyBorder="1">
      <alignment vertical="center"/>
    </xf>
    <xf numFmtId="0" fontId="1" fillId="4" borderId="12" xfId="2" applyFill="1" applyBorder="1">
      <alignment vertical="center"/>
    </xf>
    <xf numFmtId="0" fontId="6" fillId="4" borderId="8" xfId="2" applyFont="1" applyFill="1" applyBorder="1">
      <alignment vertical="center"/>
    </xf>
    <xf numFmtId="0" fontId="6" fillId="4" borderId="9" xfId="2" applyFont="1" applyFill="1" applyBorder="1">
      <alignment vertical="center"/>
    </xf>
    <xf numFmtId="0" fontId="8" fillId="0" borderId="0" xfId="3" applyFont="1" applyFill="1">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2" borderId="2" xfId="0" applyFont="1" applyFill="1" applyBorder="1" applyAlignment="1">
      <alignment horizontal="center" vertical="center" wrapText="1"/>
    </xf>
    <xf numFmtId="0" fontId="3" fillId="3" borderId="4" xfId="0" applyFont="1" applyFill="1" applyBorder="1" applyAlignment="1">
      <alignment horizontal="left" vertical="center"/>
    </xf>
    <xf numFmtId="0" fontId="4" fillId="0" borderId="13" xfId="0" applyFont="1" applyBorder="1" applyAlignment="1">
      <alignment horizontal="left" vertical="center" wrapText="1"/>
    </xf>
    <xf numFmtId="0" fontId="4" fillId="0" borderId="16" xfId="0" applyFont="1" applyBorder="1" applyAlignment="1">
      <alignment horizontal="left" vertical="center" wrapText="1"/>
    </xf>
    <xf numFmtId="0" fontId="4" fillId="0" borderId="1" xfId="0" applyFont="1" applyBorder="1" applyAlignment="1">
      <alignment horizontal="center" vertical="center" wrapText="1"/>
    </xf>
    <xf numFmtId="179" fontId="4" fillId="0" borderId="1" xfId="1" applyNumberFormat="1" applyFont="1" applyBorder="1" applyAlignment="1">
      <alignment horizontal="right" vertical="center" wrapText="1"/>
    </xf>
    <xf numFmtId="0" fontId="3" fillId="3" borderId="0" xfId="0" applyFont="1" applyFill="1" applyAlignment="1">
      <alignment horizontal="left" vertical="center"/>
    </xf>
    <xf numFmtId="0" fontId="4" fillId="0" borderId="14" xfId="0" applyFont="1" applyBorder="1" applyAlignment="1">
      <alignment horizontal="left" vertical="center" wrapText="1"/>
    </xf>
    <xf numFmtId="0" fontId="4" fillId="0" borderId="17" xfId="0" applyFont="1" applyBorder="1" applyAlignment="1">
      <alignment horizontal="left" vertical="center" wrapText="1"/>
    </xf>
    <xf numFmtId="0" fontId="3" fillId="0" borderId="1" xfId="0" applyFont="1" applyBorder="1" applyAlignment="1">
      <alignment horizontal="center" vertical="center" wrapText="1"/>
    </xf>
    <xf numFmtId="179" fontId="3" fillId="0" borderId="1" xfId="0" applyNumberFormat="1" applyFont="1" applyBorder="1" applyAlignment="1">
      <alignment horizontal="right" vertical="center" wrapText="1"/>
    </xf>
    <xf numFmtId="0" fontId="3" fillId="0" borderId="14" xfId="0" applyFont="1" applyBorder="1" applyAlignment="1">
      <alignment horizontal="left" vertical="center" wrapText="1"/>
    </xf>
    <xf numFmtId="179" fontId="3" fillId="0" borderId="1" xfId="1" applyNumberFormat="1" applyFont="1" applyBorder="1" applyAlignment="1">
      <alignment horizontal="right" vertical="center" wrapText="1"/>
    </xf>
    <xf numFmtId="0" fontId="4" fillId="0" borderId="15" xfId="0" applyFont="1" applyBorder="1" applyAlignment="1">
      <alignment horizontal="left" vertical="center" wrapText="1"/>
    </xf>
    <xf numFmtId="179" fontId="4" fillId="0" borderId="1" xfId="0" applyNumberFormat="1" applyFont="1" applyBorder="1" applyAlignment="1">
      <alignment vertical="center" wrapText="1"/>
    </xf>
    <xf numFmtId="179" fontId="3" fillId="4" borderId="1" xfId="0" applyNumberFormat="1" applyFont="1" applyFill="1" applyBorder="1" applyAlignment="1">
      <alignment horizontal="right" vertical="center" wrapText="1"/>
    </xf>
    <xf numFmtId="0" fontId="3" fillId="3" borderId="3" xfId="0" applyFont="1" applyFill="1" applyBorder="1" applyAlignment="1">
      <alignment horizontal="left" vertical="center"/>
    </xf>
    <xf numFmtId="0" fontId="4" fillId="0" borderId="1" xfId="0" applyFont="1" applyBorder="1" applyAlignment="1">
      <alignment horizontal="right" vertical="center" wrapText="1"/>
    </xf>
    <xf numFmtId="0" fontId="13" fillId="0" borderId="0" xfId="0" applyFont="1" applyAlignment="1">
      <alignment horizontal="left" vertical="center"/>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4" fillId="0" borderId="16" xfId="0" applyFont="1" applyBorder="1" applyAlignment="1">
      <alignment horizontal="left" vertical="center"/>
    </xf>
    <xf numFmtId="0" fontId="4" fillId="0" borderId="17" xfId="0" applyFont="1" applyBorder="1" applyAlignment="1">
      <alignment horizontal="left" vertical="center" wrapText="1" indent="1"/>
    </xf>
    <xf numFmtId="179" fontId="4" fillId="0" borderId="1" xfId="0" applyNumberFormat="1" applyFont="1" applyBorder="1" applyAlignment="1">
      <alignment horizontal="right" vertical="center" wrapText="1"/>
    </xf>
    <xf numFmtId="0" fontId="4" fillId="0" borderId="16" xfId="0" applyFont="1" applyBorder="1" applyAlignment="1">
      <alignment horizontal="left" vertical="center" wrapText="1" indent="1"/>
    </xf>
    <xf numFmtId="0" fontId="4" fillId="0" borderId="3" xfId="0" applyFont="1" applyBorder="1" applyAlignment="1">
      <alignment horizontal="center" vertical="center" wrapText="1"/>
    </xf>
    <xf numFmtId="179" fontId="4" fillId="0" borderId="3" xfId="1" applyNumberFormat="1" applyFont="1" applyBorder="1" applyAlignment="1">
      <alignment horizontal="right" vertical="center" wrapText="1"/>
    </xf>
    <xf numFmtId="179" fontId="4" fillId="0" borderId="3" xfId="0" applyNumberFormat="1" applyFont="1" applyBorder="1" applyAlignment="1">
      <alignment horizontal="right" vertical="center" wrapText="1"/>
    </xf>
    <xf numFmtId="0" fontId="3" fillId="3" borderId="1" xfId="0" applyFont="1" applyFill="1" applyBorder="1">
      <alignment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right" vertical="center" wrapText="1"/>
    </xf>
    <xf numFmtId="179" fontId="4" fillId="0" borderId="1" xfId="1" applyNumberFormat="1" applyFont="1" applyFill="1" applyBorder="1" applyAlignment="1">
      <alignment horizontal="right" vertical="center" wrapText="1"/>
    </xf>
    <xf numFmtId="0" fontId="3" fillId="3" borderId="1" xfId="0" applyFont="1" applyFill="1" applyBorder="1" applyAlignment="1">
      <alignment horizontal="left" vertical="center"/>
    </xf>
    <xf numFmtId="0" fontId="4" fillId="0" borderId="1" xfId="0" applyFont="1" applyBorder="1" applyAlignment="1">
      <alignment horizontal="left" vertical="center" wrapText="1"/>
    </xf>
    <xf numFmtId="38" fontId="4" fillId="0" borderId="1" xfId="0" applyNumberFormat="1" applyFont="1" applyBorder="1" applyAlignment="1">
      <alignment horizontal="right" vertical="center" wrapText="1"/>
    </xf>
    <xf numFmtId="184" fontId="4" fillId="0" borderId="1" xfId="1" applyNumberFormat="1" applyFont="1" applyBorder="1" applyAlignment="1">
      <alignment horizontal="right" vertical="center" wrapText="1"/>
    </xf>
    <xf numFmtId="184" fontId="3" fillId="0" borderId="1" xfId="1" applyNumberFormat="1" applyFont="1" applyBorder="1" applyAlignment="1">
      <alignment horizontal="right" vertical="center" wrapText="1"/>
    </xf>
    <xf numFmtId="0" fontId="3" fillId="0" borderId="3" xfId="0" applyFont="1" applyBorder="1" applyAlignment="1">
      <alignment horizontal="center" vertical="center" wrapText="1"/>
    </xf>
    <xf numFmtId="184" fontId="3" fillId="0" borderId="3" xfId="0" applyNumberFormat="1" applyFont="1" applyBorder="1" applyAlignment="1">
      <alignment horizontal="right" vertical="center" wrapText="1"/>
    </xf>
    <xf numFmtId="38" fontId="4" fillId="0" borderId="3" xfId="0" applyNumberFormat="1" applyFont="1" applyBorder="1" applyAlignment="1">
      <alignment horizontal="right" vertical="center" wrapText="1"/>
    </xf>
    <xf numFmtId="0" fontId="4" fillId="0" borderId="14" xfId="0" applyFont="1" applyBorder="1" applyAlignment="1">
      <alignment horizontal="left" vertical="center"/>
    </xf>
    <xf numFmtId="38" fontId="4" fillId="0" borderId="1" xfId="1" applyNumberFormat="1" applyFont="1" applyBorder="1" applyAlignment="1">
      <alignment horizontal="right" vertical="center" wrapText="1"/>
    </xf>
    <xf numFmtId="38" fontId="4" fillId="0" borderId="3" xfId="4" applyNumberFormat="1" applyFont="1" applyBorder="1" applyAlignment="1">
      <alignment horizontal="right" vertical="center" wrapText="1"/>
    </xf>
    <xf numFmtId="178" fontId="4" fillId="0" borderId="1" xfId="0" applyNumberFormat="1" applyFont="1" applyBorder="1" applyAlignment="1">
      <alignment horizontal="right" vertical="center" wrapText="1"/>
    </xf>
    <xf numFmtId="178" fontId="4" fillId="0" borderId="3" xfId="0" applyNumberFormat="1" applyFont="1" applyBorder="1" applyAlignment="1">
      <alignment horizontal="right" vertical="center" wrapText="1"/>
    </xf>
    <xf numFmtId="176" fontId="4" fillId="0" borderId="3" xfId="0" applyNumberFormat="1" applyFont="1" applyBorder="1" applyAlignment="1">
      <alignment horizontal="right" vertical="center" wrapText="1"/>
    </xf>
    <xf numFmtId="183" fontId="4" fillId="0" borderId="3" xfId="0" applyNumberFormat="1" applyFont="1" applyBorder="1" applyAlignment="1">
      <alignment horizontal="right" vertical="center" wrapText="1"/>
    </xf>
    <xf numFmtId="0" fontId="4" fillId="0" borderId="13" xfId="0" applyFont="1" applyBorder="1" applyAlignment="1">
      <alignment horizontal="left" vertical="center"/>
    </xf>
    <xf numFmtId="1" fontId="4" fillId="0" borderId="3" xfId="0" applyNumberFormat="1" applyFont="1" applyBorder="1" applyAlignment="1">
      <alignment horizontal="right" vertical="center" wrapText="1"/>
    </xf>
    <xf numFmtId="1" fontId="4" fillId="4" borderId="3" xfId="0" quotePrefix="1" applyNumberFormat="1" applyFont="1" applyFill="1" applyBorder="1" applyAlignment="1">
      <alignment horizontal="right" vertical="center" wrapText="1"/>
    </xf>
    <xf numFmtId="181" fontId="4" fillId="0" borderId="3" xfId="0" applyNumberFormat="1" applyFont="1" applyBorder="1" applyAlignment="1">
      <alignment horizontal="right" vertical="center" wrapText="1"/>
    </xf>
    <xf numFmtId="0" fontId="4" fillId="0" borderId="20" xfId="0" applyFont="1" applyBorder="1" applyAlignment="1">
      <alignment horizontal="left" vertical="center" wrapText="1"/>
    </xf>
    <xf numFmtId="0" fontId="3" fillId="0" borderId="16" xfId="0" applyFont="1" applyBorder="1" applyAlignment="1">
      <alignment horizontal="center" vertical="center" wrapText="1"/>
    </xf>
    <xf numFmtId="38" fontId="3" fillId="0" borderId="1" xfId="0" applyNumberFormat="1" applyFont="1" applyBorder="1" applyAlignment="1">
      <alignment horizontal="right" vertical="center" wrapText="1"/>
    </xf>
    <xf numFmtId="0" fontId="4" fillId="0" borderId="17" xfId="0" applyFont="1" applyBorder="1" applyAlignment="1">
      <alignment horizontal="center" vertical="center" wrapText="1"/>
    </xf>
    <xf numFmtId="38" fontId="4" fillId="0" borderId="1" xfId="0" applyNumberFormat="1" applyFont="1" applyBorder="1" applyAlignment="1">
      <alignment vertical="center" wrapText="1"/>
    </xf>
    <xf numFmtId="0" fontId="4" fillId="0" borderId="21" xfId="0" applyFont="1" applyBorder="1" applyAlignment="1">
      <alignment horizontal="left" vertical="center" wrapText="1"/>
    </xf>
    <xf numFmtId="0" fontId="4" fillId="0" borderId="16" xfId="0" applyFont="1" applyBorder="1" applyAlignment="1">
      <alignment horizontal="center" vertical="center" wrapText="1"/>
    </xf>
    <xf numFmtId="0" fontId="4" fillId="4" borderId="0" xfId="0" applyFont="1" applyFill="1" applyAlignment="1">
      <alignment vertical="center" wrapText="1"/>
    </xf>
    <xf numFmtId="0" fontId="4" fillId="0" borderId="3" xfId="0" applyFont="1" applyBorder="1" applyAlignment="1">
      <alignment horizontal="left" vertical="center" wrapText="1"/>
    </xf>
    <xf numFmtId="38" fontId="4" fillId="0" borderId="0" xfId="0" applyNumberFormat="1" applyFont="1" applyAlignment="1">
      <alignment horizontal="right" vertical="center" wrapText="1"/>
    </xf>
    <xf numFmtId="0" fontId="17" fillId="0" borderId="0" xfId="0" applyFont="1" applyAlignment="1">
      <alignment horizontal="left" vertical="center"/>
    </xf>
    <xf numFmtId="0" fontId="18" fillId="0" borderId="0" xfId="0" applyFont="1" applyAlignment="1">
      <alignment horizontal="left" vertical="center"/>
    </xf>
    <xf numFmtId="176" fontId="3" fillId="0" borderId="1" xfId="0" applyNumberFormat="1" applyFont="1" applyBorder="1" applyAlignment="1">
      <alignment horizontal="right" vertical="center" wrapText="1"/>
    </xf>
    <xf numFmtId="176" fontId="4" fillId="0" borderId="1" xfId="0" applyNumberFormat="1" applyFont="1" applyBorder="1" applyAlignment="1">
      <alignment horizontal="right" vertical="center" wrapText="1"/>
    </xf>
    <xf numFmtId="0" fontId="4" fillId="4" borderId="0" xfId="0" applyFont="1" applyFill="1">
      <alignment vertical="center"/>
    </xf>
    <xf numFmtId="180" fontId="4" fillId="0" borderId="3" xfId="0" applyNumberFormat="1" applyFont="1" applyBorder="1" applyAlignment="1">
      <alignment horizontal="right" vertical="center" wrapText="1"/>
    </xf>
    <xf numFmtId="180" fontId="3" fillId="0" borderId="3" xfId="0" applyNumberFormat="1" applyFont="1" applyBorder="1" applyAlignment="1">
      <alignment horizontal="right" vertical="center" wrapText="1"/>
    </xf>
    <xf numFmtId="0" fontId="3" fillId="3" borderId="3" xfId="0" applyFont="1" applyFill="1" applyBorder="1">
      <alignment vertical="center"/>
    </xf>
    <xf numFmtId="0" fontId="4" fillId="0" borderId="15" xfId="0" applyFont="1" applyBorder="1" applyAlignment="1">
      <alignment vertical="center" wrapText="1"/>
    </xf>
    <xf numFmtId="182" fontId="4" fillId="0" borderId="3" xfId="0" applyNumberFormat="1" applyFont="1" applyBorder="1" applyAlignment="1">
      <alignment horizontal="right" vertical="center" wrapText="1"/>
    </xf>
    <xf numFmtId="0" fontId="19" fillId="0" borderId="0" xfId="0" applyFont="1" applyAlignment="1">
      <alignment horizontal="left" vertical="center"/>
    </xf>
    <xf numFmtId="0" fontId="4" fillId="0" borderId="3" xfId="0" applyFont="1" applyBorder="1" applyAlignment="1">
      <alignment horizontal="left" vertical="center"/>
    </xf>
    <xf numFmtId="180" fontId="4" fillId="0" borderId="1" xfId="0" applyNumberFormat="1" applyFont="1" applyBorder="1" applyAlignment="1">
      <alignment horizontal="right" vertical="center" wrapText="1"/>
    </xf>
    <xf numFmtId="0" fontId="4" fillId="0" borderId="15" xfId="0" applyFont="1" applyBorder="1" applyAlignment="1">
      <alignment horizontal="left" vertical="center"/>
    </xf>
    <xf numFmtId="181" fontId="4" fillId="0" borderId="1" xfId="0" applyNumberFormat="1" applyFont="1" applyBorder="1" applyAlignment="1">
      <alignment horizontal="right" vertical="center" wrapText="1"/>
    </xf>
    <xf numFmtId="1" fontId="4" fillId="0" borderId="1" xfId="0" applyNumberFormat="1" applyFont="1" applyBorder="1" applyAlignment="1">
      <alignment horizontal="right" vertical="center" wrapText="1"/>
    </xf>
    <xf numFmtId="0" fontId="10" fillId="0" borderId="0" xfId="3" applyFont="1" applyAlignment="1">
      <alignment horizontal="right" vertical="center"/>
    </xf>
    <xf numFmtId="0" fontId="4" fillId="0" borderId="16" xfId="0" applyFont="1" applyBorder="1" applyAlignment="1">
      <alignment vertical="center" wrapText="1"/>
    </xf>
    <xf numFmtId="0" fontId="4" fillId="0" borderId="1" xfId="0" applyFont="1" applyBorder="1" applyAlignment="1">
      <alignment vertical="center" wrapText="1"/>
    </xf>
    <xf numFmtId="3" fontId="4" fillId="0" borderId="1" xfId="0" applyNumberFormat="1" applyFont="1" applyBorder="1" applyAlignment="1">
      <alignment horizontal="right" vertical="center" wrapText="1"/>
    </xf>
    <xf numFmtId="0" fontId="15" fillId="0" borderId="0" xfId="0" applyFont="1">
      <alignment vertical="center"/>
    </xf>
    <xf numFmtId="14" fontId="4" fillId="0" borderId="1" xfId="0" applyNumberFormat="1" applyFont="1" applyBorder="1" applyAlignment="1">
      <alignment horizontal="center" vertical="center" wrapText="1"/>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center" vertical="center"/>
    </xf>
    <xf numFmtId="0" fontId="3" fillId="0" borderId="17" xfId="0" applyFont="1" applyBorder="1" applyAlignment="1">
      <alignment horizontal="center" vertical="center" wrapText="1"/>
    </xf>
    <xf numFmtId="183" fontId="4" fillId="0" borderId="0" xfId="0" applyNumberFormat="1" applyFont="1" applyAlignment="1">
      <alignment horizontal="right" vertical="center"/>
    </xf>
    <xf numFmtId="0" fontId="4" fillId="0" borderId="13" xfId="0" applyFont="1" applyBorder="1" applyAlignment="1">
      <alignment vertical="center" wrapText="1"/>
    </xf>
    <xf numFmtId="0" fontId="4" fillId="0" borderId="18" xfId="0" applyFont="1" applyBorder="1" applyAlignment="1">
      <alignment vertical="center" wrapText="1"/>
    </xf>
    <xf numFmtId="0" fontId="4" fillId="0" borderId="14" xfId="0" applyFont="1" applyBorder="1" applyAlignment="1">
      <alignment vertical="center" wrapText="1"/>
    </xf>
    <xf numFmtId="10" fontId="4" fillId="0" borderId="0" xfId="0" applyNumberFormat="1" applyFont="1">
      <alignment vertical="center"/>
    </xf>
    <xf numFmtId="185" fontId="4" fillId="0" borderId="0" xfId="0" applyNumberFormat="1" applyFont="1">
      <alignment vertical="center"/>
    </xf>
    <xf numFmtId="179" fontId="4" fillId="0" borderId="0" xfId="0" applyNumberFormat="1" applyFont="1">
      <alignment vertical="center"/>
    </xf>
    <xf numFmtId="4" fontId="20" fillId="0" borderId="0" xfId="0" applyNumberFormat="1" applyFont="1">
      <alignment vertical="center"/>
    </xf>
    <xf numFmtId="184" fontId="4" fillId="0" borderId="1" xfId="1" applyNumberFormat="1" applyFont="1" applyFill="1" applyBorder="1" applyAlignment="1">
      <alignment horizontal="right" vertical="center" wrapText="1"/>
    </xf>
    <xf numFmtId="184" fontId="3" fillId="0" borderId="1" xfId="1" applyNumberFormat="1" applyFont="1" applyFill="1" applyBorder="1" applyAlignment="1">
      <alignment horizontal="right" vertical="center" wrapText="1"/>
    </xf>
    <xf numFmtId="179" fontId="21" fillId="0" borderId="1" xfId="0" applyNumberFormat="1" applyFont="1" applyBorder="1" applyAlignment="1">
      <alignment horizontal="right" vertical="center" wrapText="1"/>
    </xf>
    <xf numFmtId="179" fontId="21" fillId="0" borderId="1" xfId="1" applyNumberFormat="1" applyFont="1" applyFill="1" applyBorder="1" applyAlignment="1">
      <alignment horizontal="right" vertical="center" wrapText="1"/>
    </xf>
    <xf numFmtId="179" fontId="21" fillId="0" borderId="1" xfId="1" applyNumberFormat="1" applyFont="1" applyBorder="1" applyAlignment="1">
      <alignment horizontal="right" vertical="center" wrapText="1"/>
    </xf>
    <xf numFmtId="0" fontId="4" fillId="0" borderId="4" xfId="0" applyFont="1" applyBorder="1" applyAlignment="1">
      <alignment horizontal="left" vertical="center" wrapText="1"/>
    </xf>
    <xf numFmtId="38" fontId="21" fillId="0" borderId="1" xfId="0" applyNumberFormat="1" applyFont="1" applyBorder="1" applyAlignment="1">
      <alignment horizontal="right" vertical="center" wrapText="1"/>
    </xf>
    <xf numFmtId="38" fontId="22" fillId="0" borderId="1" xfId="0" applyNumberFormat="1" applyFont="1" applyBorder="1" applyAlignment="1">
      <alignment horizontal="right" vertical="center" wrapText="1"/>
    </xf>
    <xf numFmtId="179" fontId="22" fillId="0" borderId="1" xfId="0" applyNumberFormat="1" applyFont="1" applyBorder="1" applyAlignment="1">
      <alignment horizontal="right" vertical="center" wrapText="1"/>
    </xf>
    <xf numFmtId="38" fontId="22" fillId="0" borderId="1" xfId="1" applyNumberFormat="1" applyFont="1" applyBorder="1" applyAlignment="1">
      <alignment horizontal="right" vertical="center" wrapText="1"/>
    </xf>
    <xf numFmtId="0" fontId="22" fillId="0" borderId="0" xfId="0" applyFont="1">
      <alignment vertical="center"/>
    </xf>
    <xf numFmtId="0" fontId="22" fillId="2" borderId="2" xfId="0" applyFont="1" applyFill="1" applyBorder="1" applyAlignment="1">
      <alignment horizontal="center" vertical="center" wrapText="1"/>
    </xf>
    <xf numFmtId="179" fontId="22" fillId="0" borderId="3" xfId="0" applyNumberFormat="1" applyFont="1" applyBorder="1" applyAlignment="1">
      <alignment horizontal="right" vertical="center" wrapText="1"/>
    </xf>
    <xf numFmtId="38" fontId="22" fillId="0" borderId="0" xfId="0" applyNumberFormat="1" applyFont="1" applyAlignment="1">
      <alignment horizontal="right" vertical="center" wrapText="1"/>
    </xf>
    <xf numFmtId="176" fontId="21" fillId="0" borderId="1" xfId="0" applyNumberFormat="1" applyFont="1" applyBorder="1" applyAlignment="1">
      <alignment horizontal="right" vertical="center" wrapText="1"/>
    </xf>
    <xf numFmtId="176" fontId="22" fillId="0" borderId="1" xfId="0" applyNumberFormat="1" applyFont="1" applyBorder="1" applyAlignment="1">
      <alignment horizontal="right" vertical="center" wrapText="1"/>
    </xf>
    <xf numFmtId="0" fontId="22" fillId="0" borderId="1" xfId="0" applyFont="1" applyBorder="1" applyAlignment="1">
      <alignment horizontal="right" vertical="center" wrapText="1"/>
    </xf>
    <xf numFmtId="0" fontId="22" fillId="0" borderId="0" xfId="0" applyFont="1" applyAlignment="1">
      <alignment horizontal="right" vertical="center" wrapText="1"/>
    </xf>
    <xf numFmtId="180" fontId="22" fillId="0" borderId="3" xfId="0" applyNumberFormat="1" applyFont="1" applyBorder="1" applyAlignment="1">
      <alignment horizontal="right" vertical="center" wrapText="1"/>
    </xf>
    <xf numFmtId="176" fontId="22" fillId="0" borderId="3" xfId="0" applyNumberFormat="1" applyFont="1" applyBorder="1" applyAlignment="1">
      <alignment horizontal="right" vertical="center" wrapText="1"/>
    </xf>
    <xf numFmtId="181" fontId="22" fillId="0" borderId="3" xfId="0" applyNumberFormat="1" applyFont="1" applyBorder="1" applyAlignment="1">
      <alignment horizontal="right" vertical="center" wrapText="1"/>
    </xf>
    <xf numFmtId="177" fontId="22" fillId="0" borderId="1" xfId="0" applyNumberFormat="1" applyFont="1" applyBorder="1" applyAlignment="1">
      <alignment horizontal="right" vertical="center" wrapText="1"/>
    </xf>
    <xf numFmtId="182" fontId="22" fillId="0" borderId="3" xfId="0" applyNumberFormat="1" applyFont="1" applyBorder="1" applyAlignment="1">
      <alignment horizontal="right" vertical="center" wrapText="1"/>
    </xf>
    <xf numFmtId="180" fontId="22" fillId="0" borderId="1" xfId="0" applyNumberFormat="1" applyFont="1" applyBorder="1" applyAlignment="1">
      <alignment horizontal="right" vertical="center" wrapText="1"/>
    </xf>
    <xf numFmtId="181" fontId="22" fillId="0" borderId="1" xfId="0" applyNumberFormat="1" applyFont="1" applyBorder="1" applyAlignment="1">
      <alignment horizontal="right" vertical="center" wrapText="1"/>
    </xf>
    <xf numFmtId="180" fontId="22" fillId="4" borderId="3" xfId="0" applyNumberFormat="1" applyFont="1" applyFill="1" applyBorder="1" applyAlignment="1">
      <alignment horizontal="right" vertical="center" wrapText="1"/>
    </xf>
    <xf numFmtId="180" fontId="22" fillId="4" borderId="1" xfId="0" applyNumberFormat="1" applyFont="1" applyFill="1" applyBorder="1" applyAlignment="1">
      <alignment horizontal="right" vertical="center" wrapText="1"/>
    </xf>
    <xf numFmtId="176" fontId="22" fillId="4" borderId="1" xfId="0" applyNumberFormat="1" applyFont="1" applyFill="1" applyBorder="1" applyAlignment="1">
      <alignment horizontal="right" vertical="center" wrapText="1"/>
    </xf>
    <xf numFmtId="181" fontId="22" fillId="4" borderId="3" xfId="0" applyNumberFormat="1" applyFont="1" applyFill="1" applyBorder="1" applyAlignment="1">
      <alignment horizontal="right" vertical="center" wrapText="1"/>
    </xf>
    <xf numFmtId="181" fontId="22" fillId="4" borderId="1" xfId="0" applyNumberFormat="1" applyFont="1" applyFill="1" applyBorder="1" applyAlignment="1">
      <alignment horizontal="right" vertical="center" wrapText="1"/>
    </xf>
    <xf numFmtId="1" fontId="22" fillId="4" borderId="1" xfId="0" applyNumberFormat="1" applyFont="1" applyFill="1" applyBorder="1" applyAlignment="1">
      <alignment horizontal="right" vertical="center" wrapText="1"/>
    </xf>
    <xf numFmtId="1" fontId="22" fillId="0" borderId="1" xfId="0" applyNumberFormat="1" applyFont="1" applyBorder="1" applyAlignment="1">
      <alignment horizontal="right" vertical="center" wrapText="1"/>
    </xf>
    <xf numFmtId="38" fontId="22" fillId="0" borderId="3" xfId="0" applyNumberFormat="1" applyFont="1" applyBorder="1" applyAlignment="1">
      <alignment horizontal="right" vertical="center" wrapText="1"/>
    </xf>
    <xf numFmtId="0" fontId="23" fillId="0" borderId="0" xfId="3" applyFont="1" applyAlignment="1">
      <alignment horizontal="right" vertical="center"/>
    </xf>
    <xf numFmtId="38" fontId="22" fillId="4" borderId="3" xfId="0" applyNumberFormat="1" applyFont="1" applyFill="1" applyBorder="1" applyAlignment="1">
      <alignment horizontal="right" vertical="center" wrapText="1"/>
    </xf>
    <xf numFmtId="38" fontId="22" fillId="4" borderId="1" xfId="0" applyNumberFormat="1" applyFont="1" applyFill="1" applyBorder="1" applyAlignment="1">
      <alignment horizontal="right" vertical="center" wrapText="1"/>
    </xf>
    <xf numFmtId="3" fontId="22" fillId="0" borderId="1" xfId="0" applyNumberFormat="1" applyFont="1" applyBorder="1" applyAlignment="1">
      <alignment horizontal="right" vertical="center" wrapText="1"/>
    </xf>
    <xf numFmtId="40" fontId="22" fillId="0" borderId="1" xfId="0" applyNumberFormat="1" applyFont="1" applyBorder="1" applyAlignment="1">
      <alignment horizontal="right" vertical="center" wrapText="1"/>
    </xf>
    <xf numFmtId="1" fontId="22" fillId="0" borderId="3" xfId="0" applyNumberFormat="1" applyFont="1" applyBorder="1" applyAlignment="1">
      <alignment horizontal="right" vertical="center" wrapText="1"/>
    </xf>
    <xf numFmtId="180" fontId="21" fillId="0" borderId="1" xfId="0" applyNumberFormat="1" applyFont="1" applyBorder="1" applyAlignment="1">
      <alignment horizontal="right" vertical="center" wrapText="1"/>
    </xf>
    <xf numFmtId="180" fontId="21" fillId="0" borderId="0" xfId="0" applyNumberFormat="1" applyFont="1" applyAlignment="1">
      <alignment horizontal="right" vertical="center" wrapText="1"/>
    </xf>
    <xf numFmtId="3" fontId="22" fillId="0" borderId="3" xfId="0" applyNumberFormat="1" applyFont="1" applyBorder="1" applyAlignment="1">
      <alignment horizontal="right" vertical="center" wrapText="1"/>
    </xf>
    <xf numFmtId="3" fontId="21" fillId="0" borderId="3" xfId="0" applyNumberFormat="1" applyFont="1" applyBorder="1" applyAlignment="1">
      <alignment horizontal="right" vertical="center" wrapText="1"/>
    </xf>
    <xf numFmtId="180" fontId="3" fillId="0" borderId="0" xfId="0" applyNumberFormat="1" applyFont="1" applyAlignment="1">
      <alignment horizontal="right" vertical="center" wrapText="1"/>
    </xf>
    <xf numFmtId="180" fontId="4" fillId="0" borderId="0" xfId="0" applyNumberFormat="1" applyFont="1">
      <alignment vertical="center"/>
    </xf>
    <xf numFmtId="0" fontId="24"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left" vertical="center"/>
    </xf>
    <xf numFmtId="180" fontId="21" fillId="0" borderId="3" xfId="0" applyNumberFormat="1" applyFont="1" applyBorder="1" applyAlignment="1">
      <alignment horizontal="right" vertical="center" wrapText="1"/>
    </xf>
    <xf numFmtId="179" fontId="3" fillId="0" borderId="1" xfId="1" applyNumberFormat="1" applyFont="1" applyFill="1" applyBorder="1" applyAlignment="1">
      <alignment horizontal="right" vertical="center" wrapText="1"/>
    </xf>
    <xf numFmtId="0" fontId="22" fillId="0" borderId="15" xfId="0" applyFont="1" applyBorder="1" applyAlignment="1">
      <alignment horizontal="left" vertical="center" wrapText="1"/>
    </xf>
    <xf numFmtId="0" fontId="3" fillId="3" borderId="4" xfId="0" applyFont="1" applyFill="1" applyBorder="1">
      <alignment vertical="center"/>
    </xf>
    <xf numFmtId="0" fontId="3" fillId="3" borderId="0" xfId="0" applyFont="1" applyFill="1">
      <alignment vertical="center"/>
    </xf>
    <xf numFmtId="0" fontId="3" fillId="0" borderId="0" xfId="0" applyFont="1" applyAlignment="1">
      <alignment horizontal="left" vertical="center"/>
    </xf>
    <xf numFmtId="0" fontId="4" fillId="0" borderId="3" xfId="0" applyFont="1" applyBorder="1" applyAlignment="1">
      <alignment vertical="center" wrapText="1"/>
    </xf>
    <xf numFmtId="0" fontId="30" fillId="0" borderId="0" xfId="0" applyFont="1" applyAlignment="1">
      <alignment horizontal="left" vertical="center"/>
    </xf>
    <xf numFmtId="0" fontId="11" fillId="0" borderId="0" xfId="0" applyFont="1" applyAlignment="1">
      <alignment horizontal="left" vertical="center"/>
    </xf>
    <xf numFmtId="0" fontId="31" fillId="0" borderId="0" xfId="0" applyFont="1">
      <alignment vertical="center"/>
    </xf>
    <xf numFmtId="0" fontId="3" fillId="10" borderId="0" xfId="0" applyFont="1" applyFill="1" applyAlignment="1">
      <alignment horizontal="center" vertical="center"/>
    </xf>
    <xf numFmtId="0" fontId="3" fillId="9" borderId="0" xfId="0" applyFont="1" applyFill="1" applyAlignment="1">
      <alignment horizontal="center" vertical="center"/>
    </xf>
    <xf numFmtId="0" fontId="3" fillId="8" borderId="0" xfId="0" applyFont="1" applyFill="1" applyAlignment="1">
      <alignment horizontal="center" vertical="center"/>
    </xf>
    <xf numFmtId="0" fontId="32" fillId="0" borderId="0" xfId="0" applyFont="1">
      <alignment vertical="center"/>
    </xf>
    <xf numFmtId="0" fontId="3" fillId="0" borderId="3" xfId="0" applyFont="1" applyBorder="1">
      <alignment vertical="center"/>
    </xf>
    <xf numFmtId="0" fontId="3" fillId="3" borderId="3" xfId="0" applyFont="1" applyFill="1" applyBorder="1" applyAlignment="1">
      <alignment horizontal="left" vertical="center" wrapText="1"/>
    </xf>
    <xf numFmtId="0" fontId="3" fillId="0" borderId="14" xfId="0" applyFont="1" applyBorder="1" applyAlignment="1">
      <alignment horizontal="left" vertical="center"/>
    </xf>
    <xf numFmtId="0" fontId="4" fillId="11" borderId="15" xfId="0" applyFont="1" applyFill="1" applyBorder="1" applyAlignment="1">
      <alignment horizontal="left" vertical="center" wrapText="1"/>
    </xf>
    <xf numFmtId="0" fontId="4" fillId="0" borderId="0" xfId="0" applyFont="1" applyAlignment="1">
      <alignment vertical="center" wrapText="1"/>
    </xf>
    <xf numFmtId="0" fontId="33" fillId="7" borderId="23" xfId="3" applyFont="1" applyFill="1" applyBorder="1" applyAlignment="1">
      <alignment horizontal="center" vertical="center" wrapText="1"/>
    </xf>
    <xf numFmtId="0" fontId="33" fillId="7" borderId="24" xfId="3" applyFont="1" applyFill="1" applyBorder="1" applyAlignment="1">
      <alignment horizontal="center" vertical="center" wrapText="1"/>
    </xf>
    <xf numFmtId="0" fontId="33" fillId="7" borderId="25" xfId="3" applyFont="1" applyFill="1" applyBorder="1" applyAlignment="1">
      <alignment horizontal="center" vertical="center" wrapText="1"/>
    </xf>
    <xf numFmtId="0" fontId="33" fillId="7" borderId="26" xfId="3" applyFont="1" applyFill="1" applyBorder="1" applyAlignment="1">
      <alignment horizontal="center" vertical="center" wrapText="1"/>
    </xf>
    <xf numFmtId="0" fontId="33" fillId="7" borderId="27" xfId="3" applyFont="1" applyFill="1" applyBorder="1" applyAlignment="1">
      <alignment horizontal="center" vertical="center" wrapText="1"/>
    </xf>
    <xf numFmtId="0" fontId="33" fillId="6" borderId="23" xfId="3" applyFont="1" applyFill="1" applyBorder="1" applyAlignment="1">
      <alignment horizontal="center" vertical="center" wrapText="1"/>
    </xf>
    <xf numFmtId="0" fontId="33" fillId="5" borderId="0" xfId="3" applyFont="1" applyFill="1" applyAlignment="1">
      <alignment horizontal="center" vertical="center" wrapText="1"/>
    </xf>
    <xf numFmtId="0" fontId="33" fillId="5" borderId="23" xfId="3" applyFont="1" applyFill="1" applyBorder="1" applyAlignment="1">
      <alignment horizontal="center" vertical="center" wrapText="1"/>
    </xf>
    <xf numFmtId="0" fontId="3" fillId="3" borderId="15" xfId="0" applyFont="1" applyFill="1" applyBorder="1">
      <alignment vertical="center"/>
    </xf>
    <xf numFmtId="0" fontId="3" fillId="11" borderId="16" xfId="0" applyFont="1" applyFill="1" applyBorder="1">
      <alignment vertical="center"/>
    </xf>
    <xf numFmtId="0" fontId="3" fillId="11" borderId="15" xfId="0" applyFont="1" applyFill="1" applyBorder="1">
      <alignment vertical="center"/>
    </xf>
    <xf numFmtId="0" fontId="3" fillId="11" borderId="1" xfId="0" applyFont="1" applyFill="1" applyBorder="1" applyAlignment="1">
      <alignment horizontal="left" vertical="center"/>
    </xf>
    <xf numFmtId="0" fontId="4" fillId="0" borderId="17" xfId="0" applyFont="1" applyBorder="1" applyAlignment="1">
      <alignment horizontal="left" vertical="center"/>
    </xf>
    <xf numFmtId="0" fontId="4" fillId="11" borderId="3" xfId="0" applyFont="1" applyFill="1" applyBorder="1" applyAlignment="1">
      <alignment horizontal="left" vertical="center" wrapText="1"/>
    </xf>
    <xf numFmtId="0" fontId="3" fillId="4" borderId="3" xfId="0" applyFont="1" applyFill="1" applyBorder="1" applyAlignment="1">
      <alignment horizontal="left" vertical="center"/>
    </xf>
    <xf numFmtId="0" fontId="4" fillId="4" borderId="15" xfId="0" applyFont="1" applyFill="1" applyBorder="1" applyAlignment="1">
      <alignment horizontal="left" vertical="center" wrapText="1"/>
    </xf>
    <xf numFmtId="0" fontId="7" fillId="5" borderId="23" xfId="3" applyFill="1" applyBorder="1" applyAlignment="1">
      <alignment horizontal="center" vertical="center" wrapText="1"/>
    </xf>
    <xf numFmtId="0" fontId="3" fillId="0" borderId="4" xfId="0" applyFont="1" applyBorder="1" applyAlignment="1">
      <alignment horizontal="left" vertical="center" wrapText="1"/>
    </xf>
    <xf numFmtId="0" fontId="3" fillId="0" borderId="13" xfId="0" applyFont="1" applyBorder="1" applyAlignment="1">
      <alignment horizontal="left" vertical="center" wrapText="1"/>
    </xf>
    <xf numFmtId="0" fontId="3" fillId="0" borderId="1" xfId="0" applyFont="1" applyBorder="1" applyAlignment="1">
      <alignment horizontal="left" vertical="center" wrapText="1"/>
    </xf>
    <xf numFmtId="0" fontId="3" fillId="0" borderId="14" xfId="0" applyFont="1" applyBorder="1" applyAlignment="1">
      <alignment horizontal="left" vertical="center" wrapText="1"/>
    </xf>
    <xf numFmtId="0" fontId="3" fillId="3" borderId="4" xfId="0" applyFont="1" applyFill="1" applyBorder="1" applyAlignment="1">
      <alignment horizontal="left" vertical="center"/>
    </xf>
    <xf numFmtId="0" fontId="3" fillId="3" borderId="0" xfId="0" applyFont="1" applyFill="1" applyAlignment="1">
      <alignment horizontal="left" vertical="center"/>
    </xf>
    <xf numFmtId="0" fontId="3" fillId="3" borderId="1" xfId="0" applyFont="1" applyFill="1" applyBorder="1" applyAlignment="1">
      <alignment horizontal="left" vertical="center"/>
    </xf>
    <xf numFmtId="0" fontId="4" fillId="2" borderId="2" xfId="0" applyFont="1" applyFill="1" applyBorder="1" applyAlignment="1">
      <alignment horizontal="center" vertical="center" wrapText="1"/>
    </xf>
    <xf numFmtId="0" fontId="3" fillId="3" borderId="4"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1" xfId="0" applyFont="1" applyFill="1" applyBorder="1" applyAlignment="1">
      <alignment horizontal="left" vertical="center" wrapText="1"/>
    </xf>
    <xf numFmtId="0" fontId="3" fillId="3" borderId="4" xfId="0" applyFont="1" applyFill="1" applyBorder="1">
      <alignment vertical="center"/>
    </xf>
    <xf numFmtId="0" fontId="3" fillId="3" borderId="0" xfId="0" applyFont="1" applyFill="1">
      <alignment vertical="center"/>
    </xf>
    <xf numFmtId="0" fontId="3" fillId="3" borderId="1" xfId="0" applyFont="1" applyFill="1" applyBorder="1">
      <alignment vertical="center"/>
    </xf>
    <xf numFmtId="0" fontId="3" fillId="3" borderId="4" xfId="0" applyFont="1" applyFill="1" applyBorder="1" applyAlignment="1">
      <alignment vertical="center" wrapText="1"/>
    </xf>
    <xf numFmtId="0" fontId="3" fillId="3" borderId="0" xfId="0" applyFont="1" applyFill="1" applyAlignment="1">
      <alignment vertical="center" wrapText="1"/>
    </xf>
    <xf numFmtId="0" fontId="3" fillId="3" borderId="1" xfId="0" applyFont="1" applyFill="1" applyBorder="1" applyAlignment="1">
      <alignmen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0" fontId="4" fillId="0" borderId="3" xfId="0" applyFont="1" applyBorder="1" applyAlignment="1">
      <alignment horizontal="left" vertical="center" wrapText="1"/>
    </xf>
    <xf numFmtId="0" fontId="4" fillId="0" borderId="13" xfId="0" applyFont="1" applyBorder="1" applyAlignment="1">
      <alignment vertical="center" wrapText="1"/>
    </xf>
    <xf numFmtId="0" fontId="4" fillId="0" borderId="18" xfId="0" applyFont="1" applyBorder="1" applyAlignment="1">
      <alignment vertical="center" wrapText="1"/>
    </xf>
    <xf numFmtId="0" fontId="4" fillId="0" borderId="14" xfId="0" applyFont="1" applyBorder="1" applyAlignment="1">
      <alignment vertical="center" wrapText="1"/>
    </xf>
    <xf numFmtId="0" fontId="3" fillId="0" borderId="13" xfId="0" applyFont="1" applyBorder="1" applyAlignment="1">
      <alignment horizontal="left" vertical="center"/>
    </xf>
    <xf numFmtId="0" fontId="3" fillId="0" borderId="1" xfId="0" applyFont="1" applyBorder="1" applyAlignment="1">
      <alignment horizontal="left" vertical="center"/>
    </xf>
    <xf numFmtId="0" fontId="3" fillId="0" borderId="14" xfId="0" applyFont="1" applyBorder="1" applyAlignment="1">
      <alignment horizontal="left" vertical="center"/>
    </xf>
    <xf numFmtId="0" fontId="3" fillId="3" borderId="3" xfId="0" applyFont="1" applyFill="1" applyBorder="1" applyAlignment="1">
      <alignment horizontal="left" vertical="center"/>
    </xf>
    <xf numFmtId="0" fontId="6" fillId="10" borderId="0" xfId="0" applyFont="1" applyFill="1" applyAlignment="1">
      <alignment horizontal="left" vertical="center"/>
    </xf>
    <xf numFmtId="0" fontId="4" fillId="0" borderId="18" xfId="0" applyFont="1" applyBorder="1" applyAlignment="1">
      <alignment horizontal="left" vertical="center" wrapText="1"/>
    </xf>
    <xf numFmtId="0" fontId="4" fillId="0" borderId="15" xfId="0" applyFont="1" applyBorder="1" applyAlignment="1">
      <alignment horizontal="left" vertical="center" wrapText="1"/>
    </xf>
    <xf numFmtId="176" fontId="22" fillId="0" borderId="3" xfId="0" applyNumberFormat="1" applyFont="1" applyBorder="1" applyAlignment="1">
      <alignment horizontal="center" vertical="center" wrapText="1"/>
    </xf>
    <xf numFmtId="0" fontId="4" fillId="0" borderId="0" xfId="0" applyFont="1">
      <alignment vertical="center"/>
    </xf>
    <xf numFmtId="0" fontId="4" fillId="0" borderId="0" xfId="0" applyFont="1" applyAlignment="1">
      <alignment horizontal="center" vertical="center"/>
    </xf>
    <xf numFmtId="0" fontId="3" fillId="3" borderId="3" xfId="0" applyFont="1" applyFill="1" applyBorder="1" applyAlignment="1">
      <alignment horizontal="left" vertical="center" wrapText="1"/>
    </xf>
    <xf numFmtId="0" fontId="4" fillId="0" borderId="15" xfId="0" applyFont="1" applyBorder="1" applyAlignment="1">
      <alignment vertical="center" wrapText="1"/>
    </xf>
    <xf numFmtId="0" fontId="4" fillId="2" borderId="19" xfId="0" applyFont="1" applyFill="1" applyBorder="1" applyAlignment="1">
      <alignment horizontal="center" vertical="center" wrapText="1"/>
    </xf>
    <xf numFmtId="0" fontId="21" fillId="11" borderId="16" xfId="0" applyFont="1" applyFill="1" applyBorder="1" applyAlignment="1">
      <alignment horizontal="left" vertical="center" wrapText="1"/>
    </xf>
    <xf numFmtId="0" fontId="21" fillId="11" borderId="3" xfId="0" applyFont="1" applyFill="1" applyBorder="1" applyAlignment="1">
      <alignment horizontal="left" vertical="center" wrapText="1"/>
    </xf>
    <xf numFmtId="0" fontId="3" fillId="11" borderId="16"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3" fillId="11" borderId="16" xfId="0" applyFont="1" applyFill="1" applyBorder="1" applyAlignment="1">
      <alignment vertical="center" wrapText="1"/>
    </xf>
    <xf numFmtId="0" fontId="3" fillId="11" borderId="3" xfId="0" applyFont="1" applyFill="1" applyBorder="1" applyAlignment="1">
      <alignment vertical="center" wrapText="1"/>
    </xf>
    <xf numFmtId="0" fontId="15" fillId="0" borderId="0" xfId="0" applyFont="1">
      <alignmen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6" fillId="8" borderId="0" xfId="0" applyFont="1" applyFill="1" applyAlignment="1">
      <alignment horizontal="left" vertical="center"/>
    </xf>
    <xf numFmtId="0" fontId="3" fillId="3" borderId="13" xfId="0" applyFont="1" applyFill="1" applyBorder="1">
      <alignment vertical="center"/>
    </xf>
    <xf numFmtId="0" fontId="3" fillId="3" borderId="14" xfId="0" applyFont="1" applyFill="1" applyBorder="1">
      <alignment vertical="center"/>
    </xf>
    <xf numFmtId="0" fontId="6" fillId="9" borderId="0" xfId="0" applyFont="1" applyFill="1" applyAlignment="1">
      <alignment horizontal="left" vertical="center"/>
    </xf>
    <xf numFmtId="0" fontId="22" fillId="2" borderId="2" xfId="0" applyFont="1" applyFill="1" applyBorder="1" applyAlignment="1">
      <alignment horizontal="center" vertical="center" wrapText="1"/>
    </xf>
    <xf numFmtId="179" fontId="22" fillId="0" borderId="3" xfId="0" applyNumberFormat="1" applyFont="1" applyBorder="1" applyAlignment="1">
      <alignment horizontal="center" vertical="center" wrapText="1"/>
    </xf>
    <xf numFmtId="0" fontId="27" fillId="0" borderId="4" xfId="0" applyFont="1" applyBorder="1" applyAlignment="1">
      <alignment horizontal="left" vertical="center" wrapText="1"/>
    </xf>
    <xf numFmtId="0" fontId="3" fillId="3" borderId="3" xfId="0" applyFont="1" applyFill="1" applyBorder="1" applyAlignment="1">
      <alignment vertical="center" wrapText="1"/>
    </xf>
    <xf numFmtId="0" fontId="27" fillId="0" borderId="0" xfId="0" applyFont="1" applyAlignment="1">
      <alignment horizontal="left" vertical="center" wrapText="1"/>
    </xf>
    <xf numFmtId="0" fontId="21" fillId="3" borderId="4" xfId="0" applyFont="1" applyFill="1" applyBorder="1">
      <alignment vertical="center"/>
    </xf>
    <xf numFmtId="0" fontId="21" fillId="3" borderId="13" xfId="0" applyFont="1" applyFill="1" applyBorder="1">
      <alignment vertical="center"/>
    </xf>
    <xf numFmtId="0" fontId="21" fillId="3" borderId="1" xfId="0" applyFont="1" applyFill="1" applyBorder="1">
      <alignment vertical="center"/>
    </xf>
    <xf numFmtId="0" fontId="21" fillId="3" borderId="14" xfId="0" applyFont="1" applyFill="1" applyBorder="1">
      <alignment vertical="center"/>
    </xf>
    <xf numFmtId="0" fontId="33" fillId="7" borderId="24" xfId="3" applyFont="1" applyFill="1" applyBorder="1" applyAlignment="1">
      <alignment horizontal="center" vertical="center" wrapText="1"/>
    </xf>
    <xf numFmtId="0" fontId="33" fillId="7" borderId="22" xfId="3" applyFont="1" applyFill="1" applyBorder="1" applyAlignment="1">
      <alignment horizontal="center" vertical="center" wrapText="1"/>
    </xf>
    <xf numFmtId="14" fontId="4" fillId="0" borderId="3" xfId="0" applyNumberFormat="1" applyFont="1" applyBorder="1" applyAlignment="1">
      <alignment horizontal="center" vertical="center" wrapText="1"/>
    </xf>
  </cellXfs>
  <cellStyles count="7">
    <cellStyle name="백분율" xfId="4" builtinId="5"/>
    <cellStyle name="쉼표 [0]" xfId="1" builtinId="6"/>
    <cellStyle name="쉼표 [0] 2 6" xfId="5" xr:uid="{FCEDA1B1-4C83-4BDB-99F8-7D4F30A24B49}"/>
    <cellStyle name="쉼표 [0] 8" xfId="6" xr:uid="{ABC98C24-E252-4ED9-80CD-48B24F1E65B9}"/>
    <cellStyle name="표준" xfId="0" builtinId="0"/>
    <cellStyle name="표준 2" xfId="2" xr:uid="{0BE0DABF-FFBB-4BAE-A453-C13173D14570}"/>
    <cellStyle name="하이퍼링크" xfId="3" builtinId="8"/>
  </cellStyles>
  <dxfs count="0"/>
  <tableStyles count="0" defaultTableStyle="TableStyleMedium2" defaultPivotStyle="PivotStyleLight16"/>
  <colors>
    <mruColors>
      <color rgb="FF0000FF"/>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xdr:row>
      <xdr:rowOff>1</xdr:rowOff>
    </xdr:from>
    <xdr:to>
      <xdr:col>4</xdr:col>
      <xdr:colOff>573741</xdr:colOff>
      <xdr:row>2</xdr:row>
      <xdr:rowOff>331499</xdr:rowOff>
    </xdr:to>
    <xdr:pic>
      <xdr:nvPicPr>
        <xdr:cNvPr id="3" name="그림 2">
          <a:extLst>
            <a:ext uri="{FF2B5EF4-FFF2-40B4-BE49-F238E27FC236}">
              <a16:creationId xmlns:a16="http://schemas.microsoft.com/office/drawing/2014/main" id="{FBB094AB-8322-4969-B384-D0B9EFC8FD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8871" y="618566"/>
          <a:ext cx="1649505" cy="3314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0&#54872;&#4422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0&#49324;&#54924;"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20&#51648;&#48176;&#44396;&#5131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lobalreporting.org/Documents%20and%20Settings/biryukov/Local%20Settings/Temporary%20Internet%20Files/Content.Outlook/V8ZVEVBW/G3Checklist.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47785;&#5226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globalreporting.org/Documents%20and%20Settings/biryukov/Local%20Settings/Temporary%20Internet%20Files/Content.Outlook/V8ZVEVBW/20100826%20GRIki%20templat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thecsr.sharepoint.com/gri-srv-03/gri/Documents%20and%20Settings/alma/Local%20Settings/Temporary%20Internet%20Files/Content.Outlook/4RSUZTHP/Copy%20of%20NEW%20G3%20Content%20Index_TEMPLATE%20(3)%20(2).xlsm"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https://ackerton.sharepoint.com/sites/ackerton/Shared%20Documents/ESG%20Division/2024%20&#54532;&#47196;&#51229;&#53944;_ESG&#49436;&#48708;&#49828;/20240118_SK%20Inc.%20SR&#48372;&#44256;&#49436;%20&#48143;%20&#54217;&#44032;&#45824;&#51025;/300%20&#54532;&#47196;&#51229;&#53944;%20&#51652;&#54665;/310%20&#51648;&#49549;&#44032;&#45733;%20Web&#48372;&#44256;&#49436;/311%20&#48372;&#44256;&#49436;%20&#44592;&#54925;/0.%20&#51060;&#49800;&#54400;%20&#44396;&#49457;/240125%20SK%20Inc.%202024%20SR%20&#51060;&#49800;&#54400;_v1.xlsx" TargetMode="External"/><Relationship Id="rId1" Type="http://schemas.openxmlformats.org/officeDocument/2006/relationships/externalLinkPath" Target="https://ackerton.sharepoint.com/sites/ackerton/Shared%20Documents/ESG%20Division/2024%20&#54532;&#47196;&#51229;&#53944;_ESG&#49436;&#48708;&#49828;/20240118_SK%20Inc.%20SR&#48372;&#44256;&#49436;%20&#48143;%20&#54217;&#44032;&#45824;&#51025;/300%20&#54532;&#47196;&#51229;&#53944;%20&#51652;&#54665;/310%20&#51648;&#49549;&#44032;&#45733;%20Web&#48372;&#44256;&#49436;/311%20&#48372;&#44256;&#49436;%20&#44592;&#54925;/2.%20&#48292;&#52824;&#47560;&#53433;/240125%20SK%20Inc.%202024%20SR%20&#51060;&#49800;&#54400;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row r="1">
          <cell r="B1" t="str">
            <v xml:space="preserve">yes </v>
          </cell>
        </row>
        <row r="2">
          <cell r="B2" t="str">
            <v>no</v>
          </cell>
        </row>
        <row r="3">
          <cell r="B3" t="str">
            <v>not applicable</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목차"/>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 A"/>
      <sheetName val="AL B"/>
      <sheetName val="Sheet2"/>
      <sheetName val="Sheet1"/>
      <sheetName val="PI's"/>
    </sheetNames>
    <sheetDataSet>
      <sheetData sheetId="0"/>
      <sheetData sheetId="1"/>
      <sheetData sheetId="2">
        <row r="1">
          <cell r="B1" t="str">
            <v>reported</v>
          </cell>
          <cell r="E1" t="str">
            <v>quantitative</v>
          </cell>
        </row>
        <row r="2">
          <cell r="B2" t="str">
            <v>partially reported</v>
          </cell>
          <cell r="E2" t="str">
            <v>qualitative</v>
          </cell>
        </row>
        <row r="3">
          <cell r="B3" t="str">
            <v>not reported</v>
          </cell>
        </row>
      </sheetData>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 개요"/>
      <sheetName val="Long-List"/>
      <sheetName val="Issue Pool 도출"/>
      <sheetName val="Ref. GRI"/>
      <sheetName val="Ref. MSCI"/>
      <sheetName val="Ref. SASB"/>
      <sheetName val="Ref. 벤치마킹_raw"/>
      <sheetName val="Ref. 전년도 주요 토픽"/>
      <sheetName val="1.글로벌 표준(공통)"/>
      <sheetName val="참고. GRI Content Index Template"/>
      <sheetName val="SASB Index"/>
      <sheetName val="GRI"/>
      <sheetName val="참고. S&amp;P Critical Topic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3A3ED-4B6B-4DC3-B176-6530FDA6A205}">
  <sheetPr>
    <tabColor theme="0"/>
  </sheetPr>
  <dimension ref="A1:F17"/>
  <sheetViews>
    <sheetView showGridLines="0" tabSelected="1" zoomScale="85" zoomScaleNormal="85" zoomScaleSheetLayoutView="85" workbookViewId="0">
      <selection activeCell="C1" sqref="C1"/>
    </sheetView>
  </sheetViews>
  <sheetFormatPr defaultColWidth="8.59765625" defaultRowHeight="17.399999999999999" x14ac:dyDescent="0.4"/>
  <cols>
    <col min="1" max="2" width="3.09765625" style="3" customWidth="1"/>
    <col min="3" max="3" width="7.59765625" style="3" customWidth="1"/>
    <col min="4" max="4" width="14.09765625" style="3" customWidth="1"/>
    <col min="5" max="5" width="24.59765625" style="3" customWidth="1"/>
    <col min="6" max="6" width="83.69921875" style="3" customWidth="1"/>
    <col min="7" max="16384" width="8.59765625" style="3"/>
  </cols>
  <sheetData>
    <row r="1" spans="1:6" ht="18" thickBot="1" x14ac:dyDescent="0.45">
      <c r="A1" s="1"/>
      <c r="B1" s="1"/>
      <c r="C1" s="2"/>
      <c r="D1" s="2"/>
      <c r="E1" s="2"/>
      <c r="F1" s="2"/>
    </row>
    <row r="2" spans="1:6" ht="30" x14ac:dyDescent="0.4">
      <c r="A2" s="1"/>
      <c r="B2" s="1"/>
      <c r="C2" s="5"/>
      <c r="D2" s="6"/>
      <c r="E2" s="6"/>
      <c r="F2" s="7"/>
    </row>
    <row r="3" spans="1:6" ht="30" x14ac:dyDescent="0.4">
      <c r="A3" s="1"/>
      <c r="B3" s="1"/>
      <c r="C3" s="16"/>
      <c r="D3" s="8"/>
      <c r="E3"/>
      <c r="F3" s="17"/>
    </row>
    <row r="4" spans="1:6" ht="13.35" customHeight="1" x14ac:dyDescent="0.4">
      <c r="A4" s="1"/>
      <c r="B4" s="1"/>
      <c r="C4" s="16"/>
      <c r="D4" s="8"/>
      <c r="F4" s="17"/>
    </row>
    <row r="5" spans="1:6" ht="30" x14ac:dyDescent="0.4">
      <c r="A5" s="1"/>
      <c r="B5" s="1"/>
      <c r="C5" s="16"/>
      <c r="D5" s="8" t="s">
        <v>372</v>
      </c>
      <c r="E5" s="8"/>
      <c r="F5" s="17"/>
    </row>
    <row r="6" spans="1:6" ht="11.4" customHeight="1" x14ac:dyDescent="0.4">
      <c r="A6" s="1"/>
      <c r="B6" s="1"/>
      <c r="C6" s="16"/>
      <c r="D6" s="8"/>
      <c r="E6" s="8"/>
      <c r="F6" s="17"/>
    </row>
    <row r="7" spans="1:6" x14ac:dyDescent="0.4">
      <c r="A7" s="1"/>
      <c r="B7" s="1"/>
      <c r="C7" s="9"/>
      <c r="F7" s="10"/>
    </row>
    <row r="8" spans="1:6" ht="21" x14ac:dyDescent="0.4">
      <c r="A8" s="1"/>
      <c r="B8" s="1"/>
      <c r="C8" s="9"/>
      <c r="D8" s="18" t="s">
        <v>203</v>
      </c>
      <c r="F8" s="10"/>
    </row>
    <row r="9" spans="1:6" ht="21" x14ac:dyDescent="0.4">
      <c r="A9" s="1"/>
      <c r="B9" s="1"/>
      <c r="C9" s="9"/>
      <c r="D9" s="18" t="s">
        <v>204</v>
      </c>
      <c r="F9" s="10"/>
    </row>
    <row r="10" spans="1:6" ht="21" x14ac:dyDescent="0.4">
      <c r="A10" s="1"/>
      <c r="B10" s="1"/>
      <c r="C10" s="9"/>
      <c r="D10" s="18" t="s">
        <v>202</v>
      </c>
      <c r="F10" s="10"/>
    </row>
    <row r="11" spans="1:6" ht="21" x14ac:dyDescent="0.4">
      <c r="A11" s="1"/>
      <c r="B11" s="1"/>
      <c r="C11" s="11"/>
      <c r="D11" s="18"/>
      <c r="F11" s="12"/>
    </row>
    <row r="12" spans="1:6" ht="21" x14ac:dyDescent="0.4">
      <c r="A12" s="1"/>
      <c r="B12" s="1"/>
      <c r="C12" s="11"/>
      <c r="D12" s="18"/>
      <c r="F12" s="12"/>
    </row>
    <row r="13" spans="1:6" x14ac:dyDescent="0.4">
      <c r="A13" s="1"/>
      <c r="B13" s="1"/>
      <c r="C13" s="11"/>
      <c r="D13" s="106" t="s">
        <v>0</v>
      </c>
      <c r="F13" s="12"/>
    </row>
    <row r="14" spans="1:6" ht="17.399999999999999" customHeight="1" thickBot="1" x14ac:dyDescent="0.45">
      <c r="C14" s="13"/>
      <c r="D14" s="14"/>
      <c r="E14" s="14"/>
      <c r="F14" s="15"/>
    </row>
    <row r="15" spans="1:6" x14ac:dyDescent="0.4">
      <c r="C15" s="4"/>
      <c r="D15" s="4"/>
      <c r="E15" s="4"/>
      <c r="F15" s="4"/>
    </row>
    <row r="16" spans="1:6" x14ac:dyDescent="0.4">
      <c r="C16" s="4"/>
      <c r="D16" s="4"/>
      <c r="E16" s="4"/>
      <c r="F16" s="4"/>
    </row>
    <row r="17" spans="3:6" x14ac:dyDescent="0.4">
      <c r="C17" s="4"/>
      <c r="D17" s="4"/>
      <c r="E17" s="4"/>
      <c r="F17" s="4"/>
    </row>
  </sheetData>
  <phoneticPr fontId="2" type="noConversion"/>
  <hyperlinks>
    <hyperlink ref="D8" location="' 1. Environmental'!A1" display="1. Environmental" xr:uid="{EF70500F-EA55-4342-9513-28F7A40C180C}"/>
    <hyperlink ref="D9" location="' 2. Social'!A1" display="2. Social" xr:uid="{958B570C-6AA2-4CD3-A59C-F9DDB1DCD210}"/>
    <hyperlink ref="D10" location="' 3. Governance'!A1" display="3. Governance" xr:uid="{19F85D71-DD89-4598-8999-601A228D7A25}"/>
  </hyperlinks>
  <pageMargins left="0.70866141732283472" right="0.70866141732283472" top="0.74803149606299213" bottom="0.74803149606299213" header="0.31496062992125984" footer="0.31496062992125984"/>
  <pageSetup paperSize="9" scale="67"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7B63B-B5E5-4741-A898-DED2DA44E9AD}">
  <sheetPr>
    <tabColor theme="9" tint="0.79998168889431442"/>
  </sheetPr>
  <dimension ref="A1:Q212"/>
  <sheetViews>
    <sheetView showGridLines="0" zoomScale="70" zoomScaleNormal="70" workbookViewId="0">
      <pane ySplit="7" topLeftCell="A8" activePane="bottomLeft" state="frozen"/>
      <selection activeCell="F5" sqref="F5"/>
      <selection pane="bottomLeft" activeCell="M8" sqref="M8"/>
    </sheetView>
  </sheetViews>
  <sheetFormatPr defaultColWidth="8.59765625" defaultRowHeight="17.399999999999999" x14ac:dyDescent="0.4"/>
  <cols>
    <col min="1" max="1" width="1.59765625" style="20" hidden="1" customWidth="1"/>
    <col min="2" max="2" width="1.59765625" style="20" customWidth="1"/>
    <col min="3" max="4" width="18.09765625" style="21" customWidth="1"/>
    <col min="5" max="5" width="30.09765625" style="21" customWidth="1"/>
    <col min="6" max="6" width="24" style="21" customWidth="1"/>
    <col min="7" max="7" width="18.09765625" style="19" customWidth="1"/>
    <col min="8" max="8" width="18.09765625" style="20" customWidth="1"/>
    <col min="9" max="9" width="19.3984375" style="20" customWidth="1"/>
    <col min="10" max="10" width="18.09765625" style="20" customWidth="1"/>
    <col min="11" max="11" width="2.09765625" style="19" customWidth="1"/>
    <col min="12" max="12" width="9.59765625" style="20" bestFit="1" customWidth="1"/>
    <col min="13" max="13" width="10" style="20" bestFit="1" customWidth="1"/>
    <col min="14" max="16384" width="8.59765625" style="20"/>
  </cols>
  <sheetData>
    <row r="1" spans="1:12" ht="30" x14ac:dyDescent="0.4">
      <c r="C1" s="234" t="s">
        <v>203</v>
      </c>
      <c r="D1" s="234"/>
      <c r="E1" s="234"/>
      <c r="F1" s="234"/>
      <c r="G1" s="234"/>
      <c r="H1" s="234"/>
      <c r="I1" s="234"/>
      <c r="J1" s="234"/>
      <c r="L1" s="183"/>
    </row>
    <row r="2" spans="1:12" ht="8.1" customHeight="1" x14ac:dyDescent="0.4">
      <c r="F2" s="20"/>
      <c r="G2" s="20"/>
    </row>
    <row r="3" spans="1:12" ht="22.35" customHeight="1" x14ac:dyDescent="0.4">
      <c r="C3" s="180" t="s">
        <v>176</v>
      </c>
      <c r="F3" s="20"/>
      <c r="G3" s="20"/>
      <c r="L3" s="183"/>
    </row>
    <row r="4" spans="1:12" ht="54.6" customHeight="1" x14ac:dyDescent="0.4">
      <c r="C4" s="196" t="s">
        <v>209</v>
      </c>
      <c r="D4" s="196" t="s">
        <v>210</v>
      </c>
      <c r="E4" s="196" t="s">
        <v>2</v>
      </c>
      <c r="F4" s="196" t="s">
        <v>205</v>
      </c>
      <c r="G4" s="196" t="s">
        <v>220</v>
      </c>
      <c r="H4" s="196" t="s">
        <v>1</v>
      </c>
      <c r="I4" s="205" t="s">
        <v>221</v>
      </c>
      <c r="J4" s="205" t="s">
        <v>211</v>
      </c>
      <c r="L4" s="183"/>
    </row>
    <row r="5" spans="1:12" ht="54.6" customHeight="1" x14ac:dyDescent="0.4">
      <c r="C5" s="205" t="s">
        <v>212</v>
      </c>
      <c r="D5" s="205" t="s">
        <v>213</v>
      </c>
      <c r="E5" s="195"/>
      <c r="F5" s="195"/>
      <c r="G5" s="195"/>
      <c r="H5" s="195"/>
      <c r="I5" s="195"/>
      <c r="J5" s="195"/>
    </row>
    <row r="6" spans="1:12" x14ac:dyDescent="0.4">
      <c r="C6" s="177" t="s">
        <v>225</v>
      </c>
      <c r="D6" s="178"/>
      <c r="L6" s="183"/>
    </row>
    <row r="7" spans="1:12" ht="8.1" customHeight="1" x14ac:dyDescent="0.4">
      <c r="F7" s="20"/>
      <c r="G7" s="20"/>
    </row>
    <row r="8" spans="1:12" ht="27.6" thickBot="1" x14ac:dyDescent="0.45">
      <c r="A8" s="238"/>
      <c r="C8" s="166" t="s">
        <v>208</v>
      </c>
      <c r="D8" s="166"/>
    </row>
    <row r="9" spans="1:12" ht="18" thickBot="1" x14ac:dyDescent="0.45">
      <c r="A9" s="238"/>
      <c r="C9" s="213" t="s">
        <v>242</v>
      </c>
      <c r="D9" s="213"/>
      <c r="E9" s="213"/>
      <c r="F9" s="23"/>
      <c r="G9" s="23" t="s">
        <v>243</v>
      </c>
      <c r="H9" s="23">
        <v>2022</v>
      </c>
      <c r="I9" s="23">
        <v>2023</v>
      </c>
      <c r="J9" s="23">
        <v>2024</v>
      </c>
    </row>
    <row r="10" spans="1:12" ht="18" thickBot="1" x14ac:dyDescent="0.45">
      <c r="A10" s="238"/>
      <c r="C10" s="210" t="s">
        <v>214</v>
      </c>
      <c r="D10" s="210"/>
      <c r="E10" s="223" t="s">
        <v>4</v>
      </c>
      <c r="F10" s="26" t="s">
        <v>5</v>
      </c>
      <c r="G10" s="27" t="s">
        <v>6</v>
      </c>
      <c r="H10" s="28">
        <v>1575.4473592999998</v>
      </c>
      <c r="I10" s="28">
        <v>1317.8803800999999</v>
      </c>
      <c r="J10" s="28">
        <v>994.14955650000013</v>
      </c>
    </row>
    <row r="11" spans="1:12" ht="18" thickBot="1" x14ac:dyDescent="0.45">
      <c r="A11" s="238"/>
      <c r="C11" s="211"/>
      <c r="D11" s="211"/>
      <c r="E11" s="224"/>
      <c r="F11" s="31" t="s">
        <v>7</v>
      </c>
      <c r="G11" s="27" t="s">
        <v>6</v>
      </c>
      <c r="H11" s="28">
        <v>435.13018739999995</v>
      </c>
      <c r="I11" s="28">
        <v>342.9147977462996</v>
      </c>
      <c r="J11" s="56">
        <v>316.25070967143796</v>
      </c>
    </row>
    <row r="12" spans="1:12" ht="18" thickBot="1" x14ac:dyDescent="0.45">
      <c r="A12" s="238"/>
      <c r="C12" s="211"/>
      <c r="D12" s="211"/>
      <c r="E12" s="223" t="s">
        <v>223</v>
      </c>
      <c r="F12" s="31" t="s">
        <v>5</v>
      </c>
      <c r="G12" s="27" t="s">
        <v>6</v>
      </c>
      <c r="H12" s="28">
        <v>216.98747249999994</v>
      </c>
      <c r="I12" s="28">
        <v>313.12027759999995</v>
      </c>
      <c r="J12" s="56">
        <v>261.74013509999997</v>
      </c>
    </row>
    <row r="13" spans="1:12" ht="18" thickBot="1" x14ac:dyDescent="0.45">
      <c r="A13" s="238"/>
      <c r="C13" s="212"/>
      <c r="D13" s="212"/>
      <c r="E13" s="224"/>
      <c r="F13" s="31" t="s">
        <v>7</v>
      </c>
      <c r="G13" s="27" t="s">
        <v>6</v>
      </c>
      <c r="H13" s="28">
        <v>83.393740510334979</v>
      </c>
      <c r="I13" s="28">
        <v>91.314819259157289</v>
      </c>
      <c r="J13" s="56">
        <v>165.12806964297067</v>
      </c>
    </row>
    <row r="14" spans="1:12" ht="18" thickBot="1" x14ac:dyDescent="0.45">
      <c r="A14" s="238"/>
      <c r="C14" s="210" t="s">
        <v>215</v>
      </c>
      <c r="D14" s="210"/>
      <c r="E14" s="223" t="s">
        <v>222</v>
      </c>
      <c r="F14" s="31" t="s">
        <v>5</v>
      </c>
      <c r="G14" s="27" t="s">
        <v>6</v>
      </c>
      <c r="H14" s="28">
        <v>58336.684560000009</v>
      </c>
      <c r="I14" s="28">
        <v>53091.549628799854</v>
      </c>
      <c r="J14" s="56">
        <v>51919.115443199997</v>
      </c>
    </row>
    <row r="15" spans="1:12" ht="18" thickBot="1" x14ac:dyDescent="0.45">
      <c r="A15" s="238"/>
      <c r="C15" s="211"/>
      <c r="D15" s="211"/>
      <c r="E15" s="224"/>
      <c r="F15" s="31" t="s">
        <v>7</v>
      </c>
      <c r="G15" s="27" t="s">
        <v>6</v>
      </c>
      <c r="H15" s="28">
        <v>10260.6021072</v>
      </c>
      <c r="I15" s="28">
        <v>8074.6542967680007</v>
      </c>
      <c r="J15" s="56">
        <v>9237.0594181432025</v>
      </c>
    </row>
    <row r="16" spans="1:12" ht="18" thickBot="1" x14ac:dyDescent="0.45">
      <c r="A16" s="238"/>
      <c r="C16" s="211"/>
      <c r="D16" s="211"/>
      <c r="E16" s="223" t="s">
        <v>8</v>
      </c>
      <c r="F16" s="31" t="s">
        <v>5</v>
      </c>
      <c r="G16" s="27" t="s">
        <v>6</v>
      </c>
      <c r="H16" s="28">
        <v>385.30200000000002</v>
      </c>
      <c r="I16" s="28">
        <v>396.18900000000002</v>
      </c>
      <c r="J16" s="56">
        <v>420.71100000000001</v>
      </c>
    </row>
    <row r="17" spans="1:12" ht="18" thickBot="1" x14ac:dyDescent="0.45">
      <c r="A17" s="238"/>
      <c r="C17" s="212"/>
      <c r="D17" s="212"/>
      <c r="E17" s="224"/>
      <c r="F17" s="31" t="s">
        <v>7</v>
      </c>
      <c r="G17" s="27" t="s">
        <v>6</v>
      </c>
      <c r="H17" s="28">
        <v>136.71492897313956</v>
      </c>
      <c r="I17" s="28">
        <v>179.42126145000003</v>
      </c>
      <c r="J17" s="56">
        <v>166.73890594</v>
      </c>
    </row>
    <row r="18" spans="1:12" ht="18" thickBot="1" x14ac:dyDescent="0.45">
      <c r="A18" s="238"/>
      <c r="C18" s="210" t="s">
        <v>9</v>
      </c>
      <c r="D18" s="210"/>
      <c r="E18" s="206" t="s">
        <v>217</v>
      </c>
      <c r="F18" s="207"/>
      <c r="G18" s="77" t="s">
        <v>10</v>
      </c>
      <c r="H18" s="33">
        <v>8617151.5478511211</v>
      </c>
      <c r="I18" s="33">
        <v>7347678.6823321916</v>
      </c>
      <c r="J18" s="123">
        <v>5549119.6516589765</v>
      </c>
    </row>
    <row r="19" spans="1:12" ht="18" thickBot="1" x14ac:dyDescent="0.45">
      <c r="A19" s="238"/>
      <c r="C19" s="212"/>
      <c r="D19" s="212"/>
      <c r="E19" s="208"/>
      <c r="F19" s="209"/>
      <c r="G19" s="112" t="s">
        <v>6</v>
      </c>
      <c r="H19" s="35">
        <v>65122.437155883483</v>
      </c>
      <c r="I19" s="35">
        <v>57034.155661723315</v>
      </c>
      <c r="J19" s="124">
        <v>38342.608038197613</v>
      </c>
    </row>
    <row r="20" spans="1:12" ht="18" thickBot="1" x14ac:dyDescent="0.45">
      <c r="A20" s="238"/>
      <c r="C20" s="210" t="s">
        <v>11</v>
      </c>
      <c r="D20" s="210"/>
      <c r="E20" s="206" t="s">
        <v>218</v>
      </c>
      <c r="F20" s="230"/>
      <c r="G20" s="112" t="s">
        <v>10</v>
      </c>
      <c r="H20" s="33">
        <v>1096692</v>
      </c>
      <c r="I20" s="33">
        <v>1159218</v>
      </c>
      <c r="J20" s="123">
        <v>3070727</v>
      </c>
    </row>
    <row r="21" spans="1:12" ht="18" thickBot="1" x14ac:dyDescent="0.45">
      <c r="A21" s="238"/>
      <c r="C21" s="212"/>
      <c r="D21" s="212"/>
      <c r="E21" s="231"/>
      <c r="F21" s="232"/>
      <c r="G21" s="112" t="s">
        <v>6</v>
      </c>
      <c r="H21" s="33">
        <v>6307.8252000000011</v>
      </c>
      <c r="I21" s="33">
        <v>6772.8888000000006</v>
      </c>
      <c r="J21" s="123">
        <v>25138.285199999998</v>
      </c>
    </row>
    <row r="22" spans="1:12" ht="18" thickBot="1" x14ac:dyDescent="0.45">
      <c r="A22" s="238"/>
      <c r="C22" s="214" t="s">
        <v>216</v>
      </c>
      <c r="D22" s="210"/>
      <c r="E22" s="206" t="s">
        <v>219</v>
      </c>
      <c r="F22" s="207"/>
      <c r="G22" s="112" t="s">
        <v>10</v>
      </c>
      <c r="H22" s="33">
        <v>9713843.5478511211</v>
      </c>
      <c r="I22" s="33">
        <v>8506896.6823321916</v>
      </c>
      <c r="J22" s="33">
        <f>J18+J20</f>
        <v>8619846.6516589765</v>
      </c>
    </row>
    <row r="23" spans="1:12" ht="18" thickBot="1" x14ac:dyDescent="0.45">
      <c r="A23" s="238"/>
      <c r="C23" s="211"/>
      <c r="D23" s="211"/>
      <c r="E23" s="208"/>
      <c r="F23" s="209"/>
      <c r="G23" s="112" t="s">
        <v>6</v>
      </c>
      <c r="H23" s="33">
        <v>71430.262355883504</v>
      </c>
      <c r="I23" s="33">
        <v>63807.044461723315</v>
      </c>
      <c r="J23" s="33">
        <f>J19+J21</f>
        <v>63480.893238197612</v>
      </c>
    </row>
    <row r="24" spans="1:12" ht="18" thickBot="1" x14ac:dyDescent="0.45">
      <c r="A24" s="238"/>
      <c r="C24" s="212"/>
      <c r="D24" s="212"/>
      <c r="E24" s="36" t="s">
        <v>224</v>
      </c>
      <c r="F24" s="76"/>
      <c r="G24" s="79" t="s">
        <v>12</v>
      </c>
      <c r="H24" s="37">
        <v>11.178444813127307</v>
      </c>
      <c r="I24" s="37">
        <v>14.99225668743499</v>
      </c>
      <c r="J24" s="38">
        <v>11.22</v>
      </c>
    </row>
    <row r="25" spans="1:12" ht="18" thickBot="1" x14ac:dyDescent="0.45">
      <c r="A25" s="238"/>
      <c r="C25" s="39" t="s">
        <v>13</v>
      </c>
      <c r="D25" s="39"/>
      <c r="E25" s="36"/>
      <c r="F25" s="76"/>
      <c r="G25" s="79" t="s">
        <v>14</v>
      </c>
      <c r="H25" s="40">
        <v>100</v>
      </c>
      <c r="I25" s="40">
        <v>100</v>
      </c>
      <c r="J25" s="40">
        <v>100</v>
      </c>
    </row>
    <row r="26" spans="1:12" x14ac:dyDescent="0.4">
      <c r="A26" s="238"/>
      <c r="C26" s="168" t="s">
        <v>191</v>
      </c>
      <c r="D26" s="168"/>
      <c r="L26" s="183"/>
    </row>
    <row r="27" spans="1:12" x14ac:dyDescent="0.4">
      <c r="A27" s="238"/>
      <c r="C27" s="168" t="s">
        <v>15</v>
      </c>
      <c r="D27" s="168"/>
    </row>
    <row r="28" spans="1:12" x14ac:dyDescent="0.4">
      <c r="C28" s="41"/>
      <c r="D28" s="41"/>
    </row>
    <row r="29" spans="1:12" x14ac:dyDescent="0.4">
      <c r="C29" s="41"/>
      <c r="D29" s="41"/>
    </row>
    <row r="30" spans="1:12" ht="25.8" thickBot="1" x14ac:dyDescent="0.45">
      <c r="A30" s="238"/>
      <c r="C30" s="166" t="s">
        <v>210</v>
      </c>
      <c r="D30" s="166"/>
    </row>
    <row r="31" spans="1:12" ht="18" thickBot="1" x14ac:dyDescent="0.45">
      <c r="A31" s="238"/>
      <c r="C31" s="213" t="s">
        <v>242</v>
      </c>
      <c r="D31" s="213"/>
      <c r="E31" s="213"/>
      <c r="F31" s="23"/>
      <c r="G31" s="23" t="s">
        <v>243</v>
      </c>
      <c r="H31" s="23">
        <v>2022</v>
      </c>
      <c r="I31" s="23">
        <v>2023</v>
      </c>
      <c r="J31" s="23">
        <v>2024</v>
      </c>
    </row>
    <row r="32" spans="1:12" ht="18" thickBot="1" x14ac:dyDescent="0.45">
      <c r="A32" s="238"/>
      <c r="C32" s="93" t="s">
        <v>226</v>
      </c>
      <c r="D32" s="93"/>
      <c r="E32" s="42"/>
      <c r="F32" s="43"/>
      <c r="G32" s="32" t="s">
        <v>16</v>
      </c>
      <c r="H32" s="35">
        <v>1158706.2070003925</v>
      </c>
      <c r="I32" s="35">
        <v>1056041.368170351</v>
      </c>
      <c r="J32" s="124">
        <v>1270716.1265384601</v>
      </c>
    </row>
    <row r="33" spans="1:10" ht="18" thickBot="1" x14ac:dyDescent="0.45">
      <c r="A33" s="238"/>
      <c r="C33" s="93" t="s">
        <v>227</v>
      </c>
      <c r="D33" s="93"/>
      <c r="E33" s="34"/>
      <c r="F33" s="44"/>
      <c r="G33" s="32" t="s">
        <v>16</v>
      </c>
      <c r="H33" s="33">
        <v>5152329.6128430497</v>
      </c>
      <c r="I33" s="33">
        <v>3903950.9759112936</v>
      </c>
      <c r="J33" s="123">
        <v>3803414.9331749855</v>
      </c>
    </row>
    <row r="34" spans="1:10" ht="18" thickBot="1" x14ac:dyDescent="0.45">
      <c r="A34" s="238"/>
      <c r="C34" s="93" t="s">
        <v>178</v>
      </c>
      <c r="D34" s="93"/>
      <c r="E34" s="34"/>
      <c r="F34" s="44"/>
      <c r="G34" s="32" t="s">
        <v>16</v>
      </c>
      <c r="H34" s="33">
        <v>4355494.8817530498</v>
      </c>
      <c r="I34" s="33">
        <v>3246687.2605925291</v>
      </c>
      <c r="J34" s="123">
        <v>2342237.336444438</v>
      </c>
    </row>
    <row r="35" spans="1:10" ht="18" thickBot="1" x14ac:dyDescent="0.45">
      <c r="A35" s="238"/>
      <c r="C35" s="220" t="s">
        <v>179</v>
      </c>
      <c r="D35" s="220"/>
      <c r="E35" s="45" t="s">
        <v>228</v>
      </c>
      <c r="F35" s="46"/>
      <c r="G35" s="27" t="s">
        <v>16</v>
      </c>
      <c r="H35" s="28">
        <v>248454.41294346811</v>
      </c>
      <c r="I35" s="28">
        <v>447323</v>
      </c>
      <c r="J35" s="47">
        <v>632902.12848179706</v>
      </c>
    </row>
    <row r="36" spans="1:10" ht="18" thickBot="1" x14ac:dyDescent="0.45">
      <c r="A36" s="238"/>
      <c r="C36" s="221"/>
      <c r="D36" s="221"/>
      <c r="E36" s="45" t="s">
        <v>17</v>
      </c>
      <c r="F36" s="46"/>
      <c r="G36" s="27" t="s">
        <v>16</v>
      </c>
      <c r="H36" s="28" t="s">
        <v>18</v>
      </c>
      <c r="I36" s="28">
        <v>379522</v>
      </c>
      <c r="J36" s="47">
        <v>91938.642839703956</v>
      </c>
    </row>
    <row r="37" spans="1:10" ht="38.4" customHeight="1" thickBot="1" x14ac:dyDescent="0.45">
      <c r="A37" s="238"/>
      <c r="C37" s="221"/>
      <c r="D37" s="221"/>
      <c r="E37" s="225" t="s">
        <v>175</v>
      </c>
      <c r="F37" s="226"/>
      <c r="G37" s="27" t="s">
        <v>16</v>
      </c>
      <c r="H37" s="28" t="s">
        <v>18</v>
      </c>
      <c r="I37" s="28" t="s">
        <v>18</v>
      </c>
      <c r="J37" s="47">
        <v>501496.99624219176</v>
      </c>
    </row>
    <row r="38" spans="1:10" ht="18" thickBot="1" x14ac:dyDescent="0.45">
      <c r="A38" s="238"/>
      <c r="C38" s="221"/>
      <c r="D38" s="221"/>
      <c r="E38" s="45" t="s">
        <v>229</v>
      </c>
      <c r="F38" s="48"/>
      <c r="G38" s="49" t="s">
        <v>16</v>
      </c>
      <c r="H38" s="50">
        <v>2487.4138329787006</v>
      </c>
      <c r="I38" s="50">
        <v>18328</v>
      </c>
      <c r="J38" s="51">
        <v>73770.26665172413</v>
      </c>
    </row>
    <row r="39" spans="1:10" ht="18" thickBot="1" x14ac:dyDescent="0.45">
      <c r="A39" s="238"/>
      <c r="C39" s="221"/>
      <c r="D39" s="221"/>
      <c r="E39" s="45" t="s">
        <v>230</v>
      </c>
      <c r="F39" s="46"/>
      <c r="G39" s="27" t="s">
        <v>16</v>
      </c>
      <c r="H39" s="28" t="s">
        <v>18</v>
      </c>
      <c r="I39" s="28">
        <v>22299.560176426578</v>
      </c>
      <c r="J39" s="47">
        <v>19398.856532790665</v>
      </c>
    </row>
    <row r="40" spans="1:10" ht="18" thickBot="1" x14ac:dyDescent="0.45">
      <c r="A40" s="238"/>
      <c r="C40" s="221"/>
      <c r="D40" s="221"/>
      <c r="E40" s="45" t="s">
        <v>231</v>
      </c>
      <c r="F40" s="46"/>
      <c r="G40" s="27" t="s">
        <v>16</v>
      </c>
      <c r="H40" s="28">
        <v>5143.5343752300068</v>
      </c>
      <c r="I40" s="28">
        <v>7547</v>
      </c>
      <c r="J40" s="47">
        <v>6580.5832537499991</v>
      </c>
    </row>
    <row r="41" spans="1:10" ht="18" thickBot="1" x14ac:dyDescent="0.45">
      <c r="A41" s="238"/>
      <c r="C41" s="221"/>
      <c r="D41" s="221"/>
      <c r="E41" s="45" t="s">
        <v>232</v>
      </c>
      <c r="F41" s="46"/>
      <c r="G41" s="27" t="s">
        <v>16</v>
      </c>
      <c r="H41" s="28" t="s">
        <v>18</v>
      </c>
      <c r="I41" s="28">
        <v>5214.91</v>
      </c>
      <c r="J41" s="47">
        <v>0</v>
      </c>
    </row>
    <row r="42" spans="1:10" ht="18" thickBot="1" x14ac:dyDescent="0.45">
      <c r="A42" s="238"/>
      <c r="C42" s="221"/>
      <c r="D42" s="221"/>
      <c r="E42" s="45" t="s">
        <v>19</v>
      </c>
      <c r="F42" s="46"/>
      <c r="G42" s="27" t="s">
        <v>16</v>
      </c>
      <c r="H42" s="28" t="s">
        <v>18</v>
      </c>
      <c r="I42" s="28">
        <v>11768.131685496865</v>
      </c>
      <c r="J42" s="47">
        <v>0</v>
      </c>
    </row>
    <row r="43" spans="1:10" ht="18" thickBot="1" x14ac:dyDescent="0.45">
      <c r="A43" s="238"/>
      <c r="C43" s="221"/>
      <c r="D43" s="221"/>
      <c r="E43" s="45" t="s">
        <v>233</v>
      </c>
      <c r="F43" s="46"/>
      <c r="G43" s="27" t="s">
        <v>16</v>
      </c>
      <c r="H43" s="28">
        <v>5415.8026298988043</v>
      </c>
      <c r="I43" s="28">
        <v>5041</v>
      </c>
      <c r="J43" s="47">
        <v>7758.0505826875224</v>
      </c>
    </row>
    <row r="44" spans="1:10" ht="18" thickBot="1" x14ac:dyDescent="0.45">
      <c r="A44" s="238"/>
      <c r="C44" s="221"/>
      <c r="D44" s="221"/>
      <c r="E44" s="45" t="s">
        <v>234</v>
      </c>
      <c r="F44" s="46"/>
      <c r="G44" s="27" t="s">
        <v>16</v>
      </c>
      <c r="H44" s="28" t="s">
        <v>18</v>
      </c>
      <c r="I44" s="28" t="s">
        <v>18</v>
      </c>
      <c r="J44" s="47">
        <v>1456521.1610345629</v>
      </c>
    </row>
    <row r="45" spans="1:10" ht="18" thickBot="1" x14ac:dyDescent="0.45">
      <c r="A45" s="238"/>
      <c r="C45" s="221"/>
      <c r="D45" s="221"/>
      <c r="E45" s="45" t="s">
        <v>21</v>
      </c>
      <c r="F45" s="46"/>
      <c r="G45" s="27" t="s">
        <v>16</v>
      </c>
      <c r="H45" s="28" t="s">
        <v>18</v>
      </c>
      <c r="I45" s="28" t="s">
        <v>18</v>
      </c>
      <c r="J45" s="47">
        <v>3240.4979912429021</v>
      </c>
    </row>
    <row r="46" spans="1:10" ht="18" thickBot="1" x14ac:dyDescent="0.45">
      <c r="A46" s="238"/>
      <c r="C46" s="221"/>
      <c r="D46" s="221"/>
      <c r="E46" s="45" t="s">
        <v>22</v>
      </c>
      <c r="F46" s="48"/>
      <c r="G46" s="49" t="s">
        <v>16</v>
      </c>
      <c r="H46" s="28" t="s">
        <v>18</v>
      </c>
      <c r="I46" s="50">
        <v>15968</v>
      </c>
      <c r="J46" s="51">
        <v>53176.486904000005</v>
      </c>
    </row>
    <row r="47" spans="1:10" ht="18" thickBot="1" x14ac:dyDescent="0.45">
      <c r="A47" s="238"/>
      <c r="C47" s="222"/>
      <c r="D47" s="222"/>
      <c r="E47" s="34" t="s">
        <v>219</v>
      </c>
      <c r="F47" s="44"/>
      <c r="G47" s="32" t="s">
        <v>16</v>
      </c>
      <c r="H47" s="35">
        <v>261501.1637815756</v>
      </c>
      <c r="I47" s="125">
        <v>913011.6</v>
      </c>
      <c r="J47" s="33">
        <v>2846783.6705144509</v>
      </c>
    </row>
    <row r="48" spans="1:10" ht="18" thickBot="1" x14ac:dyDescent="0.45">
      <c r="A48" s="238"/>
      <c r="C48" s="39" t="s">
        <v>23</v>
      </c>
      <c r="D48" s="39"/>
      <c r="E48" s="36"/>
      <c r="F48" s="76"/>
      <c r="G48" s="82" t="s">
        <v>14</v>
      </c>
      <c r="H48" s="40">
        <v>100</v>
      </c>
      <c r="I48" s="40">
        <v>100</v>
      </c>
      <c r="J48" s="40">
        <v>100</v>
      </c>
    </row>
    <row r="49" spans="1:12" x14ac:dyDescent="0.4">
      <c r="A49" s="238"/>
      <c r="C49" s="168" t="s">
        <v>180</v>
      </c>
      <c r="D49" s="168"/>
      <c r="E49" s="53"/>
      <c r="F49" s="53"/>
      <c r="G49" s="54"/>
      <c r="H49" s="55"/>
      <c r="I49" s="55"/>
      <c r="J49" s="55"/>
      <c r="L49" s="183"/>
    </row>
    <row r="50" spans="1:12" x14ac:dyDescent="0.4">
      <c r="C50" s="41"/>
      <c r="D50" s="41"/>
    </row>
    <row r="51" spans="1:12" x14ac:dyDescent="0.4">
      <c r="C51" s="41"/>
      <c r="D51" s="41"/>
    </row>
    <row r="52" spans="1:12" ht="25.8" thickBot="1" x14ac:dyDescent="0.45">
      <c r="A52" s="238"/>
      <c r="C52" s="166" t="s">
        <v>2</v>
      </c>
      <c r="D52" s="166"/>
      <c r="E52" s="53"/>
      <c r="F52" s="53"/>
      <c r="G52" s="54"/>
      <c r="H52" s="55"/>
      <c r="I52" s="55"/>
    </row>
    <row r="53" spans="1:12" ht="18" thickBot="1" x14ac:dyDescent="0.45">
      <c r="A53" s="238"/>
      <c r="C53" s="213" t="s">
        <v>242</v>
      </c>
      <c r="D53" s="213"/>
      <c r="E53" s="213"/>
      <c r="F53" s="23"/>
      <c r="G53" s="23" t="s">
        <v>243</v>
      </c>
      <c r="H53" s="23">
        <v>2022</v>
      </c>
      <c r="I53" s="23">
        <v>2023</v>
      </c>
      <c r="J53" s="23">
        <v>2024</v>
      </c>
    </row>
    <row r="54" spans="1:12" ht="18" thickBot="1" x14ac:dyDescent="0.45">
      <c r="A54" s="238"/>
      <c r="C54" s="214" t="s">
        <v>235</v>
      </c>
      <c r="D54" s="210"/>
      <c r="E54" s="99" t="s">
        <v>236</v>
      </c>
      <c r="F54" s="26"/>
      <c r="G54" s="49" t="s">
        <v>14</v>
      </c>
      <c r="H54" s="67">
        <v>100</v>
      </c>
      <c r="I54" s="67">
        <v>100</v>
      </c>
      <c r="J54" s="64">
        <v>100</v>
      </c>
    </row>
    <row r="55" spans="1:12" ht="18" thickBot="1" x14ac:dyDescent="0.45">
      <c r="A55" s="238"/>
      <c r="C55" s="211"/>
      <c r="D55" s="211"/>
      <c r="E55" s="65" t="s">
        <v>237</v>
      </c>
      <c r="F55" s="31"/>
      <c r="G55" s="49" t="s">
        <v>67</v>
      </c>
      <c r="H55" s="68">
        <v>2018</v>
      </c>
      <c r="I55" s="68">
        <v>2018</v>
      </c>
      <c r="J55" s="68">
        <v>2018</v>
      </c>
    </row>
    <row r="56" spans="1:12" ht="18" thickBot="1" x14ac:dyDescent="0.45">
      <c r="A56" s="238"/>
      <c r="C56" s="211"/>
      <c r="D56" s="211"/>
      <c r="E56" s="65" t="s">
        <v>238</v>
      </c>
      <c r="F56" s="31"/>
      <c r="G56" s="49" t="s">
        <v>68</v>
      </c>
      <c r="H56" s="59">
        <v>8165273</v>
      </c>
      <c r="I56" s="59">
        <v>8165273</v>
      </c>
      <c r="J56" s="59">
        <v>8165273</v>
      </c>
    </row>
    <row r="57" spans="1:12" ht="18" thickBot="1" x14ac:dyDescent="0.45">
      <c r="A57" s="238"/>
      <c r="C57" s="211"/>
      <c r="D57" s="211"/>
      <c r="E57" s="65" t="s">
        <v>239</v>
      </c>
      <c r="F57" s="31"/>
      <c r="G57" s="49" t="s">
        <v>67</v>
      </c>
      <c r="H57" s="69">
        <v>2023</v>
      </c>
      <c r="I57" s="69">
        <v>2023</v>
      </c>
      <c r="J57" s="68">
        <v>2023</v>
      </c>
    </row>
    <row r="58" spans="1:12" ht="18" thickBot="1" x14ac:dyDescent="0.45">
      <c r="A58" s="238"/>
      <c r="C58" s="211"/>
      <c r="D58" s="211"/>
      <c r="E58" s="226" t="s">
        <v>240</v>
      </c>
      <c r="F58" s="226"/>
      <c r="G58" s="49" t="s">
        <v>14</v>
      </c>
      <c r="H58" s="66">
        <v>100</v>
      </c>
      <c r="I58" s="66">
        <v>100</v>
      </c>
      <c r="J58" s="59">
        <v>100</v>
      </c>
    </row>
    <row r="59" spans="1:12" ht="18" thickBot="1" x14ac:dyDescent="0.45">
      <c r="A59" s="238"/>
      <c r="C59" s="211"/>
      <c r="D59" s="211"/>
      <c r="E59" s="30" t="s">
        <v>69</v>
      </c>
      <c r="F59" s="31"/>
      <c r="G59" s="49" t="s">
        <v>67</v>
      </c>
      <c r="H59" s="69">
        <v>2050</v>
      </c>
      <c r="I59" s="69">
        <v>2050</v>
      </c>
      <c r="J59" s="68">
        <v>2050</v>
      </c>
    </row>
    <row r="60" spans="1:12" ht="18" thickBot="1" x14ac:dyDescent="0.45">
      <c r="A60" s="238"/>
      <c r="C60" s="212"/>
      <c r="D60" s="212"/>
      <c r="E60" s="65" t="s">
        <v>241</v>
      </c>
      <c r="F60" s="31"/>
      <c r="G60" s="49" t="s">
        <v>14</v>
      </c>
      <c r="H60" s="51">
        <v>30.3</v>
      </c>
      <c r="I60" s="51">
        <v>44.9</v>
      </c>
      <c r="J60" s="51">
        <v>42.5</v>
      </c>
    </row>
    <row r="61" spans="1:12" x14ac:dyDescent="0.4">
      <c r="A61" s="238"/>
      <c r="C61" s="168" t="s">
        <v>181</v>
      </c>
      <c r="D61" s="168"/>
      <c r="H61" s="22"/>
      <c r="I61" s="22"/>
    </row>
    <row r="62" spans="1:12" x14ac:dyDescent="0.4">
      <c r="C62" s="41"/>
      <c r="D62" s="41"/>
    </row>
    <row r="63" spans="1:12" x14ac:dyDescent="0.4">
      <c r="C63" s="41"/>
      <c r="D63" s="41"/>
    </row>
    <row r="64" spans="1:12" ht="25.8" thickBot="1" x14ac:dyDescent="0.45">
      <c r="A64" s="239"/>
      <c r="C64" s="166" t="s">
        <v>205</v>
      </c>
      <c r="D64" s="166"/>
    </row>
    <row r="65" spans="1:10" ht="18" thickBot="1" x14ac:dyDescent="0.45">
      <c r="A65" s="239"/>
      <c r="C65" s="213" t="s">
        <v>242</v>
      </c>
      <c r="D65" s="213"/>
      <c r="E65" s="213"/>
      <c r="F65" s="23"/>
      <c r="G65" s="23" t="s">
        <v>243</v>
      </c>
      <c r="H65" s="23">
        <v>2022</v>
      </c>
      <c r="I65" s="23">
        <v>2023</v>
      </c>
      <c r="J65" s="23">
        <v>2024</v>
      </c>
    </row>
    <row r="66" spans="1:10" ht="18" thickBot="1" x14ac:dyDescent="0.45">
      <c r="A66" s="239"/>
      <c r="C66" s="233" t="s">
        <v>246</v>
      </c>
      <c r="D66" s="233"/>
      <c r="E66" s="30"/>
      <c r="F66" s="31"/>
      <c r="G66" s="49" t="s">
        <v>85</v>
      </c>
      <c r="H66" s="75">
        <v>8436</v>
      </c>
      <c r="I66" s="75">
        <v>7773</v>
      </c>
      <c r="J66" s="75">
        <v>7974.0910303731098</v>
      </c>
    </row>
    <row r="67" spans="1:10" ht="18" thickBot="1" x14ac:dyDescent="0.45">
      <c r="A67" s="239"/>
      <c r="C67" s="233" t="s">
        <v>244</v>
      </c>
      <c r="D67" s="233"/>
      <c r="E67" s="30"/>
      <c r="F67" s="31"/>
      <c r="G67" s="49" t="s">
        <v>329</v>
      </c>
      <c r="H67" s="75">
        <v>261518</v>
      </c>
      <c r="I67" s="75">
        <v>213308</v>
      </c>
      <c r="J67" s="75">
        <v>266153.46999999997</v>
      </c>
    </row>
    <row r="68" spans="1:10" ht="35.4" thickBot="1" x14ac:dyDescent="0.45">
      <c r="A68" s="239"/>
      <c r="C68" s="233" t="s">
        <v>245</v>
      </c>
      <c r="D68" s="233"/>
      <c r="E68" s="30"/>
      <c r="F68" s="31"/>
      <c r="G68" s="49" t="s">
        <v>247</v>
      </c>
      <c r="H68" s="75">
        <v>3.2000000000000001E-2</v>
      </c>
      <c r="I68" s="75">
        <v>3.5999999999999997E-2</v>
      </c>
      <c r="J68" s="75">
        <v>2.99604999715882E-2</v>
      </c>
    </row>
    <row r="69" spans="1:10" x14ac:dyDescent="0.4">
      <c r="C69" s="168"/>
      <c r="D69" s="168"/>
    </row>
    <row r="70" spans="1:10" x14ac:dyDescent="0.4">
      <c r="C70" s="41"/>
      <c r="D70" s="41"/>
    </row>
    <row r="71" spans="1:10" ht="25.8" thickBot="1" x14ac:dyDescent="0.45">
      <c r="A71" s="238"/>
      <c r="C71" s="166" t="s">
        <v>206</v>
      </c>
      <c r="D71" s="166"/>
    </row>
    <row r="72" spans="1:10" ht="18" thickBot="1" x14ac:dyDescent="0.45">
      <c r="A72" s="238"/>
      <c r="C72" s="213" t="s">
        <v>242</v>
      </c>
      <c r="D72" s="213"/>
      <c r="E72" s="213"/>
      <c r="F72" s="23"/>
      <c r="G72" s="23" t="s">
        <v>243</v>
      </c>
      <c r="H72" s="23">
        <v>2022</v>
      </c>
      <c r="I72" s="23">
        <v>2023</v>
      </c>
      <c r="J72" s="23">
        <v>2024</v>
      </c>
    </row>
    <row r="73" spans="1:10" ht="18" thickBot="1" x14ac:dyDescent="0.45">
      <c r="A73" s="238"/>
      <c r="C73" s="217" t="s">
        <v>24</v>
      </c>
      <c r="D73" s="217"/>
      <c r="E73" s="223" t="s">
        <v>25</v>
      </c>
      <c r="F73" s="26" t="s">
        <v>5</v>
      </c>
      <c r="G73" s="27" t="s">
        <v>248</v>
      </c>
      <c r="H73" s="28">
        <v>40.737571000000003</v>
      </c>
      <c r="I73" s="28">
        <v>38.018664000000001</v>
      </c>
      <c r="J73" s="28">
        <v>37.877433000000003</v>
      </c>
    </row>
    <row r="74" spans="1:10" ht="18" thickBot="1" x14ac:dyDescent="0.45">
      <c r="A74" s="238"/>
      <c r="C74" s="218"/>
      <c r="D74" s="218"/>
      <c r="E74" s="224"/>
      <c r="F74" s="31" t="s">
        <v>7</v>
      </c>
      <c r="G74" s="27" t="s">
        <v>248</v>
      </c>
      <c r="H74" s="28">
        <v>31.786854274684803</v>
      </c>
      <c r="I74" s="28">
        <v>24.031319489999998</v>
      </c>
      <c r="J74" s="28">
        <v>28.435629719999998</v>
      </c>
    </row>
    <row r="75" spans="1:10" ht="18" thickBot="1" x14ac:dyDescent="0.45">
      <c r="A75" s="238"/>
      <c r="C75" s="218"/>
      <c r="D75" s="218"/>
      <c r="E75" s="223" t="s">
        <v>250</v>
      </c>
      <c r="F75" s="26" t="s">
        <v>5</v>
      </c>
      <c r="G75" s="27" t="s">
        <v>248</v>
      </c>
      <c r="H75" s="28">
        <v>1.4822360000000001</v>
      </c>
      <c r="I75" s="28">
        <v>1.3874329999999999</v>
      </c>
      <c r="J75" s="28">
        <v>1.41</v>
      </c>
    </row>
    <row r="76" spans="1:10" ht="18" thickBot="1" x14ac:dyDescent="0.45">
      <c r="A76" s="238"/>
      <c r="C76" s="218"/>
      <c r="D76" s="218"/>
      <c r="E76" s="224"/>
      <c r="F76" s="31" t="s">
        <v>7</v>
      </c>
      <c r="G76" s="27" t="s">
        <v>248</v>
      </c>
      <c r="H76" s="28">
        <v>1.3929738453152201</v>
      </c>
      <c r="I76" s="28">
        <v>1.3199935300000001</v>
      </c>
      <c r="J76" s="28">
        <v>1.3989076999999999</v>
      </c>
    </row>
    <row r="77" spans="1:10" ht="18" thickBot="1" x14ac:dyDescent="0.45">
      <c r="A77" s="238"/>
      <c r="C77" s="218"/>
      <c r="D77" s="218"/>
      <c r="E77" s="223" t="s">
        <v>251</v>
      </c>
      <c r="F77" s="26" t="s">
        <v>5</v>
      </c>
      <c r="G77" s="27" t="s">
        <v>248</v>
      </c>
      <c r="H77" s="28">
        <v>31.174149</v>
      </c>
      <c r="I77" s="28">
        <v>30.783943000000001</v>
      </c>
      <c r="J77" s="28">
        <v>29.77</v>
      </c>
    </row>
    <row r="78" spans="1:10" ht="18" thickBot="1" x14ac:dyDescent="0.45">
      <c r="A78" s="238"/>
      <c r="C78" s="218"/>
      <c r="D78" s="218"/>
      <c r="E78" s="224"/>
      <c r="F78" s="31" t="s">
        <v>7</v>
      </c>
      <c r="G78" s="27" t="s">
        <v>248</v>
      </c>
      <c r="H78" s="28" t="s">
        <v>20</v>
      </c>
      <c r="I78" s="28" t="s">
        <v>20</v>
      </c>
      <c r="J78" s="28" t="s">
        <v>20</v>
      </c>
    </row>
    <row r="79" spans="1:10" ht="18" thickBot="1" x14ac:dyDescent="0.45">
      <c r="A79" s="238"/>
      <c r="C79" s="218"/>
      <c r="D79" s="218"/>
      <c r="E79" s="223" t="s">
        <v>252</v>
      </c>
      <c r="F79" s="26" t="s">
        <v>5</v>
      </c>
      <c r="G79" s="27" t="s">
        <v>248</v>
      </c>
      <c r="H79" s="28">
        <v>0.23939099999999999</v>
      </c>
      <c r="I79" s="28">
        <v>0.237037</v>
      </c>
      <c r="J79" s="28">
        <v>0.19</v>
      </c>
    </row>
    <row r="80" spans="1:10" ht="18" thickBot="1" x14ac:dyDescent="0.45">
      <c r="A80" s="238"/>
      <c r="C80" s="219"/>
      <c r="D80" s="219"/>
      <c r="E80" s="224"/>
      <c r="F80" s="31" t="s">
        <v>7</v>
      </c>
      <c r="G80" s="27" t="s">
        <v>248</v>
      </c>
      <c r="H80" s="28" t="s">
        <v>20</v>
      </c>
      <c r="I80" s="28" t="s">
        <v>20</v>
      </c>
      <c r="J80" s="28" t="s">
        <v>20</v>
      </c>
    </row>
    <row r="81" spans="1:17" ht="18" thickBot="1" x14ac:dyDescent="0.45">
      <c r="A81" s="238"/>
      <c r="C81" s="217" t="s">
        <v>26</v>
      </c>
      <c r="D81" s="217"/>
      <c r="E81" s="114" t="s">
        <v>27</v>
      </c>
      <c r="F81" s="26" t="s">
        <v>25</v>
      </c>
      <c r="G81" s="27" t="s">
        <v>248</v>
      </c>
      <c r="H81" s="28">
        <v>40.737571000000003</v>
      </c>
      <c r="I81" s="28">
        <v>38.018664000000001</v>
      </c>
      <c r="J81" s="28">
        <v>37.877433000000003</v>
      </c>
    </row>
    <row r="82" spans="1:17" ht="18" thickBot="1" x14ac:dyDescent="0.45">
      <c r="A82" s="238"/>
      <c r="C82" s="218"/>
      <c r="D82" s="218"/>
      <c r="E82" s="115"/>
      <c r="F82" s="26" t="s">
        <v>250</v>
      </c>
      <c r="G82" s="27" t="s">
        <v>248</v>
      </c>
      <c r="H82" s="28">
        <v>1.126325</v>
      </c>
      <c r="I82" s="28">
        <v>1.031379</v>
      </c>
      <c r="J82" s="28">
        <v>1.073642</v>
      </c>
    </row>
    <row r="83" spans="1:17" ht="18" thickBot="1" x14ac:dyDescent="0.45">
      <c r="A83" s="238"/>
      <c r="C83" s="218"/>
      <c r="D83" s="218"/>
      <c r="E83" s="115"/>
      <c r="F83" s="26" t="s">
        <v>251</v>
      </c>
      <c r="G83" s="27" t="s">
        <v>248</v>
      </c>
      <c r="H83" s="28">
        <v>14.601521999999999</v>
      </c>
      <c r="I83" s="28">
        <v>15.623100000000001</v>
      </c>
      <c r="J83" s="28">
        <v>14.849558199917897</v>
      </c>
    </row>
    <row r="84" spans="1:17" ht="18" thickBot="1" x14ac:dyDescent="0.45">
      <c r="A84" s="238"/>
      <c r="C84" s="218"/>
      <c r="D84" s="218"/>
      <c r="E84" s="115"/>
      <c r="F84" s="26" t="s">
        <v>258</v>
      </c>
      <c r="G84" s="27" t="s">
        <v>248</v>
      </c>
      <c r="H84" s="28">
        <v>0.12872700000000001</v>
      </c>
      <c r="I84" s="28">
        <v>0.13475400000000001</v>
      </c>
      <c r="J84" s="28">
        <v>8.8109999999999994E-2</v>
      </c>
    </row>
    <row r="85" spans="1:17" ht="18" thickBot="1" x14ac:dyDescent="0.45">
      <c r="A85" s="238"/>
      <c r="C85" s="218"/>
      <c r="D85" s="218"/>
      <c r="E85" s="114" t="s">
        <v>28</v>
      </c>
      <c r="F85" s="26" t="s">
        <v>25</v>
      </c>
      <c r="G85" s="27" t="s">
        <v>248</v>
      </c>
      <c r="H85" s="28">
        <v>0</v>
      </c>
      <c r="I85" s="28">
        <v>0</v>
      </c>
      <c r="J85" s="28">
        <v>0</v>
      </c>
    </row>
    <row r="86" spans="1:17" ht="18" thickBot="1" x14ac:dyDescent="0.45">
      <c r="A86" s="238"/>
      <c r="C86" s="218"/>
      <c r="D86" s="218"/>
      <c r="E86" s="115"/>
      <c r="F86" s="26" t="s">
        <v>250</v>
      </c>
      <c r="G86" s="27" t="s">
        <v>248</v>
      </c>
      <c r="H86" s="28">
        <v>0.35591099999999998</v>
      </c>
      <c r="I86" s="28">
        <v>0.35605399999999998</v>
      </c>
      <c r="J86" s="28">
        <v>0.33950799999999998</v>
      </c>
    </row>
    <row r="87" spans="1:17" ht="18" thickBot="1" x14ac:dyDescent="0.45">
      <c r="A87" s="238"/>
      <c r="C87" s="218"/>
      <c r="D87" s="218"/>
      <c r="E87" s="115"/>
      <c r="F87" s="26" t="s">
        <v>251</v>
      </c>
      <c r="G87" s="27" t="s">
        <v>248</v>
      </c>
      <c r="H87" s="28">
        <v>16.572627000000001</v>
      </c>
      <c r="I87" s="28">
        <v>15.160843</v>
      </c>
      <c r="J87" s="28">
        <v>14.924149</v>
      </c>
    </row>
    <row r="88" spans="1:17" ht="18" thickBot="1" x14ac:dyDescent="0.45">
      <c r="A88" s="238"/>
      <c r="C88" s="218"/>
      <c r="D88" s="218"/>
      <c r="E88" s="116"/>
      <c r="F88" s="26" t="s">
        <v>258</v>
      </c>
      <c r="G88" s="27" t="s">
        <v>248</v>
      </c>
      <c r="H88" s="28">
        <v>0.110664</v>
      </c>
      <c r="I88" s="28">
        <v>0.102283</v>
      </c>
      <c r="J88" s="28">
        <v>9.9585000000000007E-2</v>
      </c>
    </row>
    <row r="89" spans="1:17" ht="18" thickBot="1" x14ac:dyDescent="0.45">
      <c r="A89" s="238"/>
      <c r="C89" s="219"/>
      <c r="D89" s="219"/>
      <c r="E89" s="36" t="s">
        <v>7</v>
      </c>
      <c r="F89" s="26"/>
      <c r="G89" s="27" t="s">
        <v>248</v>
      </c>
      <c r="H89" s="56">
        <v>33.179828120000025</v>
      </c>
      <c r="I89" s="56">
        <v>25.351313020000006</v>
      </c>
      <c r="J89" s="56">
        <v>29.829985220082108</v>
      </c>
      <c r="M89" s="119"/>
      <c r="N89" s="119"/>
      <c r="O89" s="119"/>
      <c r="P89" s="119"/>
      <c r="Q89" s="119"/>
    </row>
    <row r="90" spans="1:17" ht="18" thickBot="1" x14ac:dyDescent="0.45">
      <c r="A90" s="238"/>
      <c r="C90" s="39" t="s">
        <v>29</v>
      </c>
      <c r="D90" s="57"/>
      <c r="E90" s="34" t="s">
        <v>219</v>
      </c>
      <c r="F90" s="44"/>
      <c r="G90" s="32" t="s">
        <v>249</v>
      </c>
      <c r="H90" s="35">
        <v>106.81317512000003</v>
      </c>
      <c r="I90" s="35">
        <v>95.778390020000003</v>
      </c>
      <c r="J90" s="35">
        <v>99.081970420000005</v>
      </c>
    </row>
    <row r="91" spans="1:17" ht="18" thickBot="1" x14ac:dyDescent="0.45">
      <c r="A91" s="238"/>
      <c r="C91" s="57" t="s">
        <v>30</v>
      </c>
      <c r="D91" s="57"/>
      <c r="E91" s="34"/>
      <c r="F91" s="44"/>
      <c r="G91" s="32" t="s">
        <v>249</v>
      </c>
      <c r="H91" s="35">
        <v>0.23939099999999999</v>
      </c>
      <c r="I91" s="35">
        <v>0.237037</v>
      </c>
      <c r="J91" s="35">
        <v>0.19</v>
      </c>
    </row>
    <row r="92" spans="1:17" ht="18" thickBot="1" x14ac:dyDescent="0.45">
      <c r="A92" s="238"/>
      <c r="C92" s="214" t="s">
        <v>253</v>
      </c>
      <c r="D92" s="214"/>
      <c r="E92" s="223" t="s">
        <v>256</v>
      </c>
      <c r="F92" s="26" t="s">
        <v>5</v>
      </c>
      <c r="G92" s="27" t="s">
        <v>248</v>
      </c>
      <c r="H92" s="56">
        <f t="shared" ref="H92:J92" si="0">SUM(H81:H88)-H91</f>
        <v>73.393956000000003</v>
      </c>
      <c r="I92" s="56">
        <f t="shared" si="0"/>
        <v>70.190039999999996</v>
      </c>
      <c r="J92" s="56">
        <f t="shared" si="0"/>
        <v>69.061985199917913</v>
      </c>
      <c r="M92" s="118"/>
    </row>
    <row r="93" spans="1:17" ht="18" thickBot="1" x14ac:dyDescent="0.45">
      <c r="A93" s="238"/>
      <c r="C93" s="215"/>
      <c r="D93" s="215"/>
      <c r="E93" s="224"/>
      <c r="F93" s="31" t="s">
        <v>7</v>
      </c>
      <c r="G93" s="27" t="s">
        <v>248</v>
      </c>
      <c r="H93" s="56">
        <f t="shared" ref="H93:J93" si="1">SUM(H74,H76,H78,H80)</f>
        <v>33.179828120000025</v>
      </c>
      <c r="I93" s="56">
        <f t="shared" si="1"/>
        <v>25.351313019999999</v>
      </c>
      <c r="J93" s="56">
        <f t="shared" si="1"/>
        <v>29.834537419999997</v>
      </c>
    </row>
    <row r="94" spans="1:17" ht="18" thickBot="1" x14ac:dyDescent="0.45">
      <c r="A94" s="238"/>
      <c r="C94" s="215"/>
      <c r="D94" s="215"/>
      <c r="E94" s="186" t="s">
        <v>31</v>
      </c>
      <c r="F94" s="44"/>
      <c r="G94" s="32" t="s">
        <v>249</v>
      </c>
      <c r="H94" s="171">
        <f t="shared" ref="H94:J94" si="2">H90-H91</f>
        <v>106.57378412000003</v>
      </c>
      <c r="I94" s="171">
        <f t="shared" si="2"/>
        <v>95.541353020000003</v>
      </c>
      <c r="J94" s="171">
        <f t="shared" si="2"/>
        <v>98.891970420000007</v>
      </c>
    </row>
    <row r="95" spans="1:17" ht="18" thickBot="1" x14ac:dyDescent="0.45">
      <c r="A95" s="238"/>
      <c r="C95" s="215"/>
      <c r="D95" s="215"/>
      <c r="E95" s="226" t="s">
        <v>32</v>
      </c>
      <c r="F95" s="226"/>
      <c r="G95" s="27" t="s">
        <v>33</v>
      </c>
      <c r="H95" s="56" t="s">
        <v>20</v>
      </c>
      <c r="I95" s="56" t="s">
        <v>20</v>
      </c>
      <c r="J95" s="56">
        <v>2.17</v>
      </c>
    </row>
    <row r="96" spans="1:17" ht="39" customHeight="1" thickBot="1" x14ac:dyDescent="0.45">
      <c r="A96" s="238"/>
      <c r="C96" s="216"/>
      <c r="D96" s="216"/>
      <c r="E96" s="226" t="s">
        <v>255</v>
      </c>
      <c r="F96" s="226"/>
      <c r="G96" s="27" t="s">
        <v>33</v>
      </c>
      <c r="H96" s="56" t="s">
        <v>20</v>
      </c>
      <c r="I96" s="56" t="s">
        <v>20</v>
      </c>
      <c r="J96" s="56">
        <v>2.36</v>
      </c>
    </row>
    <row r="97" spans="1:10" ht="18" thickBot="1" x14ac:dyDescent="0.45">
      <c r="A97" s="238"/>
      <c r="C97" s="210" t="s">
        <v>34</v>
      </c>
      <c r="D97" s="210"/>
      <c r="E97" s="30" t="s">
        <v>5</v>
      </c>
      <c r="F97" s="44"/>
      <c r="G97" s="27" t="s">
        <v>248</v>
      </c>
      <c r="H97" s="28">
        <v>70.553279000000003</v>
      </c>
      <c r="I97" s="28">
        <v>65.366470000000007</v>
      </c>
      <c r="J97" s="28">
        <v>65.180000000000007</v>
      </c>
    </row>
    <row r="98" spans="1:10" ht="18" thickBot="1" x14ac:dyDescent="0.45">
      <c r="A98" s="238"/>
      <c r="C98" s="212"/>
      <c r="D98" s="212"/>
      <c r="E98" s="30" t="s">
        <v>7</v>
      </c>
      <c r="F98" s="44"/>
      <c r="G98" s="27" t="s">
        <v>248</v>
      </c>
      <c r="H98" s="28">
        <v>28.87371632</v>
      </c>
      <c r="I98" s="28">
        <v>23.036037416999999</v>
      </c>
      <c r="J98" s="28">
        <v>28.498665966000001</v>
      </c>
    </row>
    <row r="99" spans="1:10" ht="18" thickBot="1" x14ac:dyDescent="0.45">
      <c r="A99" s="238"/>
      <c r="C99" s="210" t="s">
        <v>35</v>
      </c>
      <c r="D99" s="210"/>
      <c r="E99" s="30" t="s">
        <v>5</v>
      </c>
      <c r="F99" s="44"/>
      <c r="G99" s="27" t="s">
        <v>248</v>
      </c>
      <c r="H99" s="28">
        <v>25.132225590000001</v>
      </c>
      <c r="I99" s="28">
        <v>20.597996999999999</v>
      </c>
      <c r="J99" s="28">
        <v>22.130885015</v>
      </c>
    </row>
    <row r="100" spans="1:10" ht="18" thickBot="1" x14ac:dyDescent="0.45">
      <c r="A100" s="238"/>
      <c r="C100" s="212"/>
      <c r="D100" s="212"/>
      <c r="E100" s="30" t="s">
        <v>7</v>
      </c>
      <c r="F100" s="44"/>
      <c r="G100" s="27" t="s">
        <v>248</v>
      </c>
      <c r="H100" s="28">
        <v>8.5934482735</v>
      </c>
      <c r="I100" s="28">
        <v>7.0292514856256005</v>
      </c>
      <c r="J100" s="28">
        <v>8.2915088338211262</v>
      </c>
    </row>
    <row r="101" spans="1:10" ht="18" thickBot="1" x14ac:dyDescent="0.45">
      <c r="A101" s="238"/>
      <c r="C101" s="210" t="s">
        <v>174</v>
      </c>
      <c r="D101" s="210"/>
      <c r="E101" s="30" t="s">
        <v>5</v>
      </c>
      <c r="F101" s="44"/>
      <c r="G101" s="27" t="s">
        <v>248</v>
      </c>
      <c r="H101" s="28">
        <v>44.828339666666672</v>
      </c>
      <c r="I101" s="28">
        <v>41.002949999999998</v>
      </c>
      <c r="J101" s="28">
        <v>43.593418999999997</v>
      </c>
    </row>
    <row r="102" spans="1:10" ht="18" thickBot="1" x14ac:dyDescent="0.45">
      <c r="A102" s="238"/>
      <c r="C102" s="212"/>
      <c r="D102" s="212"/>
      <c r="E102" s="30" t="s">
        <v>7</v>
      </c>
      <c r="F102" s="44"/>
      <c r="G102" s="27" t="s">
        <v>248</v>
      </c>
      <c r="H102" s="28">
        <v>11.521136</v>
      </c>
      <c r="I102" s="28">
        <v>7.8597739999999998</v>
      </c>
      <c r="J102" s="28">
        <v>11.892334</v>
      </c>
    </row>
    <row r="103" spans="1:10" ht="18" thickBot="1" x14ac:dyDescent="0.45">
      <c r="A103" s="238"/>
      <c r="C103" s="210" t="s">
        <v>36</v>
      </c>
      <c r="D103" s="210"/>
      <c r="E103" s="30" t="s">
        <v>5</v>
      </c>
      <c r="F103" s="44"/>
      <c r="G103" s="27" t="s">
        <v>248</v>
      </c>
      <c r="H103" s="28">
        <v>31.174149</v>
      </c>
      <c r="I103" s="28">
        <v>30.783943000000001</v>
      </c>
      <c r="J103" s="28">
        <v>29.773707199917897</v>
      </c>
    </row>
    <row r="104" spans="1:10" ht="18" thickBot="1" x14ac:dyDescent="0.45">
      <c r="A104" s="238"/>
      <c r="C104" s="212"/>
      <c r="D104" s="212"/>
      <c r="E104" s="30" t="s">
        <v>7</v>
      </c>
      <c r="F104" s="44"/>
      <c r="G104" s="27" t="s">
        <v>248</v>
      </c>
      <c r="H104" s="28" t="s">
        <v>20</v>
      </c>
      <c r="I104" s="28" t="s">
        <v>20</v>
      </c>
      <c r="J104" s="28" t="s">
        <v>20</v>
      </c>
    </row>
    <row r="105" spans="1:10" ht="18" thickBot="1" x14ac:dyDescent="0.45">
      <c r="A105" s="238"/>
      <c r="C105" s="210" t="s">
        <v>37</v>
      </c>
      <c r="D105" s="210"/>
      <c r="E105" s="30" t="s">
        <v>5</v>
      </c>
      <c r="F105" s="44"/>
      <c r="G105" s="27" t="s">
        <v>248</v>
      </c>
      <c r="H105" s="28">
        <v>128.03768319700001</v>
      </c>
      <c r="I105" s="28">
        <v>121.545124</v>
      </c>
      <c r="J105" s="28">
        <v>128.24718264325122</v>
      </c>
    </row>
    <row r="106" spans="1:10" ht="18" thickBot="1" x14ac:dyDescent="0.45">
      <c r="A106" s="238"/>
      <c r="C106" s="211"/>
      <c r="D106" s="211"/>
      <c r="E106" s="30" t="s">
        <v>7</v>
      </c>
      <c r="F106" s="44"/>
      <c r="G106" s="27" t="s">
        <v>248</v>
      </c>
      <c r="H106" s="28">
        <v>30.2303635735</v>
      </c>
      <c r="I106" s="28">
        <v>19.908087485625604</v>
      </c>
      <c r="J106" s="28">
        <v>25.029028193821123</v>
      </c>
    </row>
    <row r="107" spans="1:10" ht="18" thickBot="1" x14ac:dyDescent="0.45">
      <c r="A107" s="238"/>
      <c r="C107" s="212"/>
      <c r="D107" s="212"/>
      <c r="E107" s="34" t="s">
        <v>254</v>
      </c>
      <c r="F107" s="44"/>
      <c r="G107" s="32" t="s">
        <v>249</v>
      </c>
      <c r="H107" s="33">
        <f>158268046.7705/1000000</f>
        <v>158.26804677050001</v>
      </c>
      <c r="I107" s="33">
        <f>141453211.485626/1000000</f>
        <v>141.45321148562601</v>
      </c>
      <c r="J107" s="33">
        <f>153276210.837072/1000000</f>
        <v>153.27621083707203</v>
      </c>
    </row>
    <row r="108" spans="1:10" ht="18" thickBot="1" x14ac:dyDescent="0.45">
      <c r="A108" s="238"/>
      <c r="C108" s="210" t="s">
        <v>38</v>
      </c>
      <c r="D108" s="210"/>
      <c r="E108" s="30" t="s">
        <v>5</v>
      </c>
      <c r="F108" s="44"/>
      <c r="G108" s="27" t="s">
        <v>39</v>
      </c>
      <c r="H108" s="28">
        <v>173.88545871342777</v>
      </c>
      <c r="I108" s="28">
        <v>172.58294561905498</v>
      </c>
      <c r="J108" s="28">
        <v>185.20135272487462</v>
      </c>
    </row>
    <row r="109" spans="1:10" ht="18" thickBot="1" x14ac:dyDescent="0.45">
      <c r="A109" s="238"/>
      <c r="C109" s="211"/>
      <c r="D109" s="211"/>
      <c r="E109" s="30" t="s">
        <v>7</v>
      </c>
      <c r="F109" s="44"/>
      <c r="G109" s="27" t="s">
        <v>39</v>
      </c>
      <c r="H109" s="28">
        <v>91.110669603733854</v>
      </c>
      <c r="I109" s="28">
        <v>78.528822037422046</v>
      </c>
      <c r="J109" s="28">
        <v>83.892797939084403</v>
      </c>
    </row>
    <row r="110" spans="1:10" ht="18" thickBot="1" x14ac:dyDescent="0.45">
      <c r="A110" s="238"/>
      <c r="C110" s="212"/>
      <c r="D110" s="212"/>
      <c r="E110" s="34" t="s">
        <v>254</v>
      </c>
      <c r="F110" s="44"/>
      <c r="G110" s="32" t="s">
        <v>39</v>
      </c>
      <c r="H110" s="35">
        <v>148.17277605753469</v>
      </c>
      <c r="I110" s="35">
        <v>147.68802383928983</v>
      </c>
      <c r="J110" s="35">
        <v>154.69636926612137</v>
      </c>
    </row>
    <row r="111" spans="1:10" ht="18" thickBot="1" x14ac:dyDescent="0.45">
      <c r="A111" s="238"/>
      <c r="C111" s="210" t="s">
        <v>40</v>
      </c>
      <c r="D111" s="210"/>
      <c r="E111" s="30" t="s">
        <v>5</v>
      </c>
      <c r="F111" s="44"/>
      <c r="G111" s="27" t="s">
        <v>39</v>
      </c>
      <c r="H111" s="28">
        <v>75.096789042762197</v>
      </c>
      <c r="I111" s="28">
        <v>75.405693633093293</v>
      </c>
      <c r="J111" s="28">
        <v>76.464636301788929</v>
      </c>
    </row>
    <row r="112" spans="1:10" ht="18" thickBot="1" x14ac:dyDescent="0.45">
      <c r="A112" s="238"/>
      <c r="C112" s="211"/>
      <c r="D112" s="211"/>
      <c r="E112" s="30" t="s">
        <v>7</v>
      </c>
      <c r="F112" s="44"/>
      <c r="G112" s="27" t="s">
        <v>39</v>
      </c>
      <c r="H112" s="28">
        <v>47.674297721132447</v>
      </c>
      <c r="I112" s="28">
        <v>43.986635402188078</v>
      </c>
      <c r="J112" s="28">
        <v>45.620491329342002</v>
      </c>
    </row>
    <row r="113" spans="1:12" ht="18" thickBot="1" x14ac:dyDescent="0.45">
      <c r="A113" s="238"/>
      <c r="C113" s="212"/>
      <c r="D113" s="212"/>
      <c r="E113" s="34" t="s">
        <v>254</v>
      </c>
      <c r="F113" s="44"/>
      <c r="G113" s="32" t="s">
        <v>39</v>
      </c>
      <c r="H113" s="35">
        <v>67.662787967335532</v>
      </c>
      <c r="I113" s="35">
        <v>68.517711709368243</v>
      </c>
      <c r="J113" s="35">
        <v>68.862040574184263</v>
      </c>
    </row>
    <row r="114" spans="1:12" ht="18" thickBot="1" x14ac:dyDescent="0.45">
      <c r="A114" s="238"/>
      <c r="C114" s="233" t="s">
        <v>41</v>
      </c>
      <c r="D114" s="233"/>
      <c r="E114" s="30"/>
      <c r="F114" s="31"/>
      <c r="G114" s="27" t="s">
        <v>14</v>
      </c>
      <c r="H114" s="59">
        <v>100</v>
      </c>
      <c r="I114" s="59">
        <v>100</v>
      </c>
      <c r="J114" s="59">
        <v>100</v>
      </c>
    </row>
    <row r="115" spans="1:12" x14ac:dyDescent="0.4">
      <c r="A115" s="238"/>
      <c r="C115" s="168" t="s">
        <v>182</v>
      </c>
      <c r="D115" s="168"/>
    </row>
    <row r="116" spans="1:12" x14ac:dyDescent="0.4">
      <c r="A116" s="238"/>
      <c r="C116" s="168" t="s">
        <v>257</v>
      </c>
      <c r="D116" s="168"/>
    </row>
    <row r="117" spans="1:12" x14ac:dyDescent="0.4">
      <c r="A117" s="238"/>
      <c r="C117" s="168" t="s">
        <v>183</v>
      </c>
      <c r="D117" s="168"/>
    </row>
    <row r="118" spans="1:12" x14ac:dyDescent="0.4">
      <c r="A118" s="238"/>
      <c r="C118" s="168" t="s">
        <v>42</v>
      </c>
      <c r="D118" s="168"/>
    </row>
    <row r="119" spans="1:12" x14ac:dyDescent="0.4">
      <c r="C119" s="41"/>
      <c r="D119" s="41"/>
      <c r="J119" s="22"/>
    </row>
    <row r="120" spans="1:12" x14ac:dyDescent="0.4">
      <c r="C120" s="41"/>
      <c r="D120" s="41"/>
      <c r="J120" s="22"/>
    </row>
    <row r="121" spans="1:12" ht="25.8" thickBot="1" x14ac:dyDescent="0.45">
      <c r="A121" s="238"/>
      <c r="C121" s="166" t="s">
        <v>43</v>
      </c>
      <c r="D121" s="166"/>
    </row>
    <row r="122" spans="1:12" ht="18" thickBot="1" x14ac:dyDescent="0.45">
      <c r="A122" s="238"/>
      <c r="C122" s="213" t="s">
        <v>242</v>
      </c>
      <c r="D122" s="213"/>
      <c r="E122" s="213"/>
      <c r="F122" s="23"/>
      <c r="G122" s="23" t="s">
        <v>243</v>
      </c>
      <c r="H122" s="23">
        <v>2022</v>
      </c>
      <c r="I122" s="23">
        <v>2023</v>
      </c>
      <c r="J122" s="23">
        <v>2024</v>
      </c>
    </row>
    <row r="123" spans="1:12" ht="18" thickBot="1" x14ac:dyDescent="0.45">
      <c r="A123" s="238"/>
      <c r="C123" s="210" t="s">
        <v>44</v>
      </c>
      <c r="D123" s="210"/>
      <c r="E123" s="223" t="s">
        <v>45</v>
      </c>
      <c r="F123" s="26" t="s">
        <v>5</v>
      </c>
      <c r="G123" s="27" t="s">
        <v>46</v>
      </c>
      <c r="H123" s="28">
        <v>31098.6</v>
      </c>
      <c r="I123" s="28">
        <v>21828.39</v>
      </c>
      <c r="J123" s="28">
        <v>19282.690000000002</v>
      </c>
    </row>
    <row r="124" spans="1:12" ht="18" thickBot="1" x14ac:dyDescent="0.45">
      <c r="A124" s="238"/>
      <c r="C124" s="211"/>
      <c r="D124" s="211"/>
      <c r="E124" s="224"/>
      <c r="F124" s="31" t="s">
        <v>7</v>
      </c>
      <c r="G124" s="27" t="s">
        <v>46</v>
      </c>
      <c r="H124" s="28">
        <v>68745.465400000016</v>
      </c>
      <c r="I124" s="28">
        <v>54259.100119997005</v>
      </c>
      <c r="J124" s="28">
        <v>78215.399999999994</v>
      </c>
      <c r="L124" s="120"/>
    </row>
    <row r="125" spans="1:12" ht="18" thickBot="1" x14ac:dyDescent="0.45">
      <c r="A125" s="238"/>
      <c r="C125" s="211"/>
      <c r="D125" s="211"/>
      <c r="E125" s="223" t="s">
        <v>47</v>
      </c>
      <c r="F125" s="26" t="s">
        <v>5</v>
      </c>
      <c r="G125" s="27" t="s">
        <v>46</v>
      </c>
      <c r="H125" s="28">
        <v>10.42</v>
      </c>
      <c r="I125" s="28">
        <v>0</v>
      </c>
      <c r="J125" s="28">
        <v>0</v>
      </c>
    </row>
    <row r="126" spans="1:12" ht="18" thickBot="1" x14ac:dyDescent="0.45">
      <c r="A126" s="238"/>
      <c r="C126" s="211"/>
      <c r="D126" s="211"/>
      <c r="E126" s="224"/>
      <c r="F126" s="31" t="s">
        <v>7</v>
      </c>
      <c r="G126" s="27" t="s">
        <v>46</v>
      </c>
      <c r="H126" s="28">
        <v>3487.9429999999993</v>
      </c>
      <c r="I126" s="28">
        <v>3463.13707002</v>
      </c>
      <c r="J126" s="28">
        <v>3680.2619875579999</v>
      </c>
    </row>
    <row r="127" spans="1:12" ht="18" thickBot="1" x14ac:dyDescent="0.45">
      <c r="A127" s="238"/>
      <c r="C127" s="211"/>
      <c r="D127" s="211"/>
      <c r="E127" s="223" t="s">
        <v>48</v>
      </c>
      <c r="F127" s="26" t="s">
        <v>5</v>
      </c>
      <c r="G127" s="27" t="s">
        <v>46</v>
      </c>
      <c r="H127" s="28">
        <v>240.48999999999998</v>
      </c>
      <c r="I127" s="28">
        <v>95.41</v>
      </c>
      <c r="J127" s="28">
        <v>8.99</v>
      </c>
    </row>
    <row r="128" spans="1:12" ht="18" thickBot="1" x14ac:dyDescent="0.45">
      <c r="A128" s="238"/>
      <c r="C128" s="211"/>
      <c r="D128" s="211"/>
      <c r="E128" s="224"/>
      <c r="F128" s="31" t="s">
        <v>7</v>
      </c>
      <c r="G128" s="27" t="s">
        <v>46</v>
      </c>
      <c r="H128" s="28">
        <v>437.28</v>
      </c>
      <c r="I128" s="28">
        <v>0</v>
      </c>
      <c r="J128" s="28">
        <v>0</v>
      </c>
    </row>
    <row r="129" spans="1:13" ht="18" thickBot="1" x14ac:dyDescent="0.45">
      <c r="A129" s="238"/>
      <c r="C129" s="212"/>
      <c r="D129" s="212"/>
      <c r="E129" s="34" t="s">
        <v>219</v>
      </c>
      <c r="F129" s="44"/>
      <c r="G129" s="32" t="s">
        <v>46</v>
      </c>
      <c r="H129" s="35">
        <v>104020.19840000001</v>
      </c>
      <c r="I129" s="35">
        <v>79646.037190016999</v>
      </c>
      <c r="J129" s="124">
        <v>101187.341987558</v>
      </c>
    </row>
    <row r="130" spans="1:13" ht="18" thickBot="1" x14ac:dyDescent="0.45">
      <c r="A130" s="238"/>
      <c r="C130" s="210" t="s">
        <v>49</v>
      </c>
      <c r="D130" s="210"/>
      <c r="E130" s="223" t="s">
        <v>45</v>
      </c>
      <c r="F130" s="26" t="s">
        <v>5</v>
      </c>
      <c r="G130" s="27" t="s">
        <v>46</v>
      </c>
      <c r="H130" s="28">
        <v>96352.67</v>
      </c>
      <c r="I130" s="28">
        <v>83560.200000000012</v>
      </c>
      <c r="J130" s="28">
        <v>76662.179999999993</v>
      </c>
    </row>
    <row r="131" spans="1:13" ht="18" thickBot="1" x14ac:dyDescent="0.45">
      <c r="A131" s="238"/>
      <c r="C131" s="211"/>
      <c r="D131" s="211"/>
      <c r="E131" s="224"/>
      <c r="F131" s="31" t="s">
        <v>7</v>
      </c>
      <c r="G131" s="27" t="s">
        <v>46</v>
      </c>
      <c r="H131" s="28">
        <v>30055.482300000003</v>
      </c>
      <c r="I131" s="28">
        <v>30559.898556699998</v>
      </c>
      <c r="J131" s="28">
        <v>31791.456552</v>
      </c>
    </row>
    <row r="132" spans="1:13" ht="18" thickBot="1" x14ac:dyDescent="0.45">
      <c r="A132" s="238"/>
      <c r="C132" s="211"/>
      <c r="D132" s="211"/>
      <c r="E132" s="223" t="s">
        <v>47</v>
      </c>
      <c r="F132" s="26" t="s">
        <v>5</v>
      </c>
      <c r="G132" s="27" t="s">
        <v>46</v>
      </c>
      <c r="H132" s="28">
        <v>446.33</v>
      </c>
      <c r="I132" s="28">
        <v>469.35</v>
      </c>
      <c r="J132" s="28">
        <v>0</v>
      </c>
    </row>
    <row r="133" spans="1:13" ht="18" thickBot="1" x14ac:dyDescent="0.45">
      <c r="A133" s="238"/>
      <c r="C133" s="211"/>
      <c r="D133" s="211"/>
      <c r="E133" s="224"/>
      <c r="F133" s="31" t="s">
        <v>7</v>
      </c>
      <c r="G133" s="27" t="s">
        <v>46</v>
      </c>
      <c r="H133" s="28">
        <v>3395.1501000000003</v>
      </c>
      <c r="I133" s="28">
        <v>689.95453329999998</v>
      </c>
      <c r="J133" s="28">
        <v>1038.9739800999998</v>
      </c>
    </row>
    <row r="134" spans="1:13" ht="18" thickBot="1" x14ac:dyDescent="0.45">
      <c r="A134" s="238"/>
      <c r="C134" s="211"/>
      <c r="D134" s="211"/>
      <c r="E134" s="223" t="s">
        <v>48</v>
      </c>
      <c r="F134" s="26" t="s">
        <v>5</v>
      </c>
      <c r="G134" s="27" t="s">
        <v>46</v>
      </c>
      <c r="H134" s="28">
        <v>0</v>
      </c>
      <c r="I134" s="28">
        <v>0</v>
      </c>
      <c r="J134" s="28">
        <v>0</v>
      </c>
    </row>
    <row r="135" spans="1:13" ht="18" thickBot="1" x14ac:dyDescent="0.45">
      <c r="A135" s="238"/>
      <c r="C135" s="211"/>
      <c r="D135" s="211"/>
      <c r="E135" s="224"/>
      <c r="F135" s="31" t="s">
        <v>7</v>
      </c>
      <c r="G135" s="27" t="s">
        <v>46</v>
      </c>
      <c r="H135" s="28">
        <v>16725.77</v>
      </c>
      <c r="I135" s="28">
        <v>0</v>
      </c>
      <c r="J135" s="28">
        <v>0.2</v>
      </c>
    </row>
    <row r="136" spans="1:13" ht="18" thickBot="1" x14ac:dyDescent="0.45">
      <c r="A136" s="238"/>
      <c r="C136" s="211"/>
      <c r="D136" s="211"/>
      <c r="E136" s="223" t="s">
        <v>50</v>
      </c>
      <c r="F136" s="26" t="s">
        <v>5</v>
      </c>
      <c r="G136" s="27" t="s">
        <v>46</v>
      </c>
      <c r="H136" s="28">
        <v>0</v>
      </c>
      <c r="I136" s="28">
        <v>0</v>
      </c>
      <c r="J136" s="28">
        <v>0</v>
      </c>
    </row>
    <row r="137" spans="1:13" ht="18" thickBot="1" x14ac:dyDescent="0.45">
      <c r="A137" s="238"/>
      <c r="C137" s="211"/>
      <c r="D137" s="211"/>
      <c r="E137" s="224"/>
      <c r="F137" s="31" t="s">
        <v>7</v>
      </c>
      <c r="G137" s="27" t="s">
        <v>46</v>
      </c>
      <c r="H137" s="28">
        <v>1.8667600000000002</v>
      </c>
      <c r="I137" s="28">
        <v>25.865639999999999</v>
      </c>
      <c r="J137" s="28">
        <v>4.3</v>
      </c>
    </row>
    <row r="138" spans="1:13" ht="18" thickBot="1" x14ac:dyDescent="0.45">
      <c r="A138" s="238"/>
      <c r="C138" s="212"/>
      <c r="D138" s="212"/>
      <c r="E138" s="34" t="s">
        <v>219</v>
      </c>
      <c r="F138" s="44"/>
      <c r="G138" s="32" t="s">
        <v>46</v>
      </c>
      <c r="H138" s="35">
        <v>146977.26916</v>
      </c>
      <c r="I138" s="35">
        <v>115305.26873000003</v>
      </c>
      <c r="J138" s="35">
        <v>109497.11053209999</v>
      </c>
    </row>
    <row r="139" spans="1:13" ht="18" thickBot="1" x14ac:dyDescent="0.45">
      <c r="A139" s="238"/>
      <c r="C139" s="210" t="s">
        <v>51</v>
      </c>
      <c r="D139" s="210"/>
      <c r="E139" s="34" t="s">
        <v>52</v>
      </c>
      <c r="F139" s="44"/>
      <c r="G139" s="32" t="s">
        <v>53</v>
      </c>
      <c r="H139" s="35">
        <v>250997.46756000002</v>
      </c>
      <c r="I139" s="35">
        <v>194951.30592001701</v>
      </c>
      <c r="J139" s="35">
        <v>210165.7</v>
      </c>
      <c r="M139" s="117"/>
    </row>
    <row r="140" spans="1:13" ht="18" thickBot="1" x14ac:dyDescent="0.45">
      <c r="A140" s="238"/>
      <c r="C140" s="211"/>
      <c r="D140" s="211"/>
      <c r="E140" s="65" t="s">
        <v>259</v>
      </c>
      <c r="F140" s="44"/>
      <c r="G140" s="27" t="s">
        <v>54</v>
      </c>
      <c r="H140" s="56" t="s">
        <v>20</v>
      </c>
      <c r="I140" s="56" t="s">
        <v>20</v>
      </c>
      <c r="J140" s="56">
        <v>5.37</v>
      </c>
    </row>
    <row r="141" spans="1:13" ht="37.950000000000003" customHeight="1" thickBot="1" x14ac:dyDescent="0.45">
      <c r="A141" s="238"/>
      <c r="C141" s="212"/>
      <c r="D141" s="212"/>
      <c r="E141" s="226" t="s">
        <v>260</v>
      </c>
      <c r="F141" s="226"/>
      <c r="G141" s="27" t="s">
        <v>54</v>
      </c>
      <c r="H141" s="56" t="s">
        <v>20</v>
      </c>
      <c r="I141" s="56" t="s">
        <v>20</v>
      </c>
      <c r="J141" s="56">
        <v>6.57</v>
      </c>
    </row>
    <row r="142" spans="1:13" ht="18" thickBot="1" x14ac:dyDescent="0.45">
      <c r="A142" s="238"/>
      <c r="C142" s="210" t="s">
        <v>55</v>
      </c>
      <c r="D142" s="210"/>
      <c r="E142" s="236" t="s">
        <v>56</v>
      </c>
      <c r="F142" s="26" t="s">
        <v>45</v>
      </c>
      <c r="G142" s="27" t="s">
        <v>46</v>
      </c>
      <c r="H142" s="28">
        <v>3246</v>
      </c>
      <c r="I142" s="28">
        <v>2615.84</v>
      </c>
      <c r="J142" s="28">
        <v>2371.86</v>
      </c>
    </row>
    <row r="143" spans="1:13" ht="18" thickBot="1" x14ac:dyDescent="0.45">
      <c r="A143" s="238"/>
      <c r="C143" s="211"/>
      <c r="D143" s="211"/>
      <c r="E143" s="236"/>
      <c r="F143" s="31" t="s">
        <v>57</v>
      </c>
      <c r="G143" s="27" t="s">
        <v>46</v>
      </c>
      <c r="H143" s="28">
        <v>429</v>
      </c>
      <c r="I143" s="28">
        <v>2793.9</v>
      </c>
      <c r="J143" s="28">
        <v>3037.9</v>
      </c>
    </row>
    <row r="144" spans="1:13" ht="18" thickBot="1" x14ac:dyDescent="0.45">
      <c r="A144" s="238"/>
      <c r="C144" s="211"/>
      <c r="D144" s="211"/>
      <c r="E144" s="236" t="s">
        <v>58</v>
      </c>
      <c r="F144" s="26" t="s">
        <v>45</v>
      </c>
      <c r="G144" s="27" t="s">
        <v>46</v>
      </c>
      <c r="H144" s="28">
        <v>278</v>
      </c>
      <c r="I144" s="28">
        <v>219.16</v>
      </c>
      <c r="J144" s="28">
        <v>415.87</v>
      </c>
    </row>
    <row r="145" spans="1:10" ht="18" thickBot="1" x14ac:dyDescent="0.45">
      <c r="A145" s="238"/>
      <c r="C145" s="211"/>
      <c r="D145" s="211"/>
      <c r="E145" s="236"/>
      <c r="F145" s="31" t="s">
        <v>57</v>
      </c>
      <c r="G145" s="27" t="s">
        <v>46</v>
      </c>
      <c r="H145" s="28">
        <v>238</v>
      </c>
      <c r="I145" s="28">
        <v>176.399</v>
      </c>
      <c r="J145" s="28">
        <v>185.5</v>
      </c>
    </row>
    <row r="146" spans="1:10" ht="18" thickBot="1" x14ac:dyDescent="0.45">
      <c r="A146" s="238"/>
      <c r="C146" s="212"/>
      <c r="D146" s="212"/>
      <c r="E146" s="42" t="s">
        <v>219</v>
      </c>
      <c r="F146" s="44"/>
      <c r="G146" s="32" t="s">
        <v>46</v>
      </c>
      <c r="H146" s="35">
        <v>4191</v>
      </c>
      <c r="I146" s="35">
        <v>5805.3</v>
      </c>
      <c r="J146" s="35">
        <v>6011.1</v>
      </c>
    </row>
    <row r="147" spans="1:10" ht="18" thickBot="1" x14ac:dyDescent="0.45">
      <c r="A147" s="238"/>
      <c r="C147" s="210" t="s">
        <v>389</v>
      </c>
      <c r="D147" s="210"/>
      <c r="E147" s="236" t="s">
        <v>56</v>
      </c>
      <c r="F147" s="26" t="s">
        <v>5</v>
      </c>
      <c r="G147" s="27" t="s">
        <v>46</v>
      </c>
      <c r="H147" s="28">
        <v>0</v>
      </c>
      <c r="I147" s="28">
        <v>0</v>
      </c>
      <c r="J147" s="28">
        <v>0</v>
      </c>
    </row>
    <row r="148" spans="1:10" ht="18" thickBot="1" x14ac:dyDescent="0.45">
      <c r="A148" s="238"/>
      <c r="C148" s="211"/>
      <c r="D148" s="211"/>
      <c r="E148" s="236"/>
      <c r="F148" s="31" t="s">
        <v>7</v>
      </c>
      <c r="G148" s="27" t="s">
        <v>46</v>
      </c>
      <c r="H148" s="28">
        <v>3069.2929999999992</v>
      </c>
      <c r="I148" s="28">
        <v>669.2</v>
      </c>
      <c r="J148" s="28">
        <v>642.34575935800012</v>
      </c>
    </row>
    <row r="149" spans="1:10" ht="18" thickBot="1" x14ac:dyDescent="0.45">
      <c r="A149" s="238"/>
      <c r="C149" s="211"/>
      <c r="D149" s="211"/>
      <c r="E149" s="236" t="s">
        <v>58</v>
      </c>
      <c r="F149" s="26" t="s">
        <v>5</v>
      </c>
      <c r="G149" s="27" t="s">
        <v>46</v>
      </c>
      <c r="H149" s="28">
        <v>320.25</v>
      </c>
      <c r="I149" s="28">
        <v>354.65</v>
      </c>
      <c r="J149" s="28">
        <v>0</v>
      </c>
    </row>
    <row r="150" spans="1:10" ht="18" thickBot="1" x14ac:dyDescent="0.45">
      <c r="A150" s="238"/>
      <c r="C150" s="211"/>
      <c r="D150" s="211"/>
      <c r="E150" s="236"/>
      <c r="F150" s="31" t="s">
        <v>7</v>
      </c>
      <c r="G150" s="27" t="s">
        <v>46</v>
      </c>
      <c r="H150" s="28">
        <v>3283</v>
      </c>
      <c r="I150" s="28">
        <v>481.06681346167022</v>
      </c>
      <c r="J150" s="28">
        <v>956.3079800999999</v>
      </c>
    </row>
    <row r="151" spans="1:10" ht="18" thickBot="1" x14ac:dyDescent="0.45">
      <c r="A151" s="238"/>
      <c r="C151" s="212"/>
      <c r="D151" s="212"/>
      <c r="E151" s="42" t="s">
        <v>219</v>
      </c>
      <c r="F151" s="44"/>
      <c r="G151" s="32" t="s">
        <v>46</v>
      </c>
      <c r="H151" s="35">
        <f t="shared" ref="H151:J151" si="3">SUM(H147:H150)</f>
        <v>6672.5429999999997</v>
      </c>
      <c r="I151" s="35">
        <f t="shared" si="3"/>
        <v>1504.9168134616702</v>
      </c>
      <c r="J151" s="35">
        <f t="shared" si="3"/>
        <v>1598.653739458</v>
      </c>
    </row>
    <row r="152" spans="1:10" ht="18" thickBot="1" x14ac:dyDescent="0.45">
      <c r="A152" s="238"/>
      <c r="C152" s="57" t="s">
        <v>388</v>
      </c>
      <c r="D152" s="57"/>
      <c r="E152" s="30"/>
      <c r="F152" s="31"/>
      <c r="G152" s="27" t="s">
        <v>14</v>
      </c>
      <c r="H152" s="40">
        <v>100</v>
      </c>
      <c r="I152" s="40">
        <v>100</v>
      </c>
      <c r="J152" s="40">
        <v>100</v>
      </c>
    </row>
    <row r="153" spans="1:10" x14ac:dyDescent="0.4">
      <c r="A153" s="238"/>
      <c r="C153" s="168" t="s">
        <v>390</v>
      </c>
      <c r="D153" s="168"/>
    </row>
    <row r="154" spans="1:10" x14ac:dyDescent="0.4">
      <c r="C154" s="168" t="s">
        <v>387</v>
      </c>
      <c r="D154" s="168"/>
    </row>
    <row r="155" spans="1:10" x14ac:dyDescent="0.4">
      <c r="E155" s="53"/>
      <c r="F155" s="53"/>
      <c r="G155" s="54"/>
      <c r="H155" s="55"/>
      <c r="I155" s="55"/>
      <c r="J155" s="55"/>
    </row>
    <row r="156" spans="1:10" x14ac:dyDescent="0.4">
      <c r="E156" s="53"/>
      <c r="F156" s="53"/>
      <c r="G156" s="54"/>
      <c r="H156" s="55"/>
      <c r="I156" s="55"/>
      <c r="J156" s="55"/>
    </row>
    <row r="157" spans="1:10" ht="27.6" thickBot="1" x14ac:dyDescent="0.45">
      <c r="A157" s="238"/>
      <c r="C157" s="166" t="s">
        <v>207</v>
      </c>
      <c r="D157" s="166"/>
    </row>
    <row r="158" spans="1:10" ht="18" thickBot="1" x14ac:dyDescent="0.45">
      <c r="A158" s="238"/>
      <c r="C158" s="213" t="s">
        <v>242</v>
      </c>
      <c r="D158" s="213"/>
      <c r="E158" s="213"/>
      <c r="F158" s="23"/>
      <c r="G158" s="23" t="s">
        <v>243</v>
      </c>
      <c r="H158" s="23">
        <v>2022</v>
      </c>
      <c r="I158" s="23">
        <v>2023</v>
      </c>
      <c r="J158" s="23">
        <v>2024</v>
      </c>
    </row>
    <row r="159" spans="1:10" ht="18" thickBot="1" x14ac:dyDescent="0.45">
      <c r="A159" s="238"/>
      <c r="C159" s="210" t="s">
        <v>60</v>
      </c>
      <c r="D159" s="210"/>
      <c r="E159" s="223" t="s">
        <v>61</v>
      </c>
      <c r="F159" s="26" t="s">
        <v>5</v>
      </c>
      <c r="G159" s="27" t="s">
        <v>62</v>
      </c>
      <c r="H159" s="60">
        <v>162943.29999999999</v>
      </c>
      <c r="I159" s="60">
        <v>145946.6</v>
      </c>
      <c r="J159" s="60">
        <v>160823.20000000001</v>
      </c>
    </row>
    <row r="160" spans="1:10" ht="18" thickBot="1" x14ac:dyDescent="0.45">
      <c r="A160" s="238"/>
      <c r="C160" s="211"/>
      <c r="D160" s="211"/>
      <c r="E160" s="235"/>
      <c r="F160" s="31" t="s">
        <v>7</v>
      </c>
      <c r="G160" s="27" t="s">
        <v>62</v>
      </c>
      <c r="H160" s="60">
        <v>43982.272662837684</v>
      </c>
      <c r="I160" s="60">
        <v>16195.476023320001</v>
      </c>
      <c r="J160" s="121">
        <v>15621.4</v>
      </c>
    </row>
    <row r="161" spans="1:12" ht="18" thickBot="1" x14ac:dyDescent="0.45">
      <c r="A161" s="238"/>
      <c r="C161" s="211"/>
      <c r="D161" s="211"/>
      <c r="E161" s="224"/>
      <c r="F161" s="34" t="s">
        <v>254</v>
      </c>
      <c r="G161" s="32" t="s">
        <v>62</v>
      </c>
      <c r="H161" s="61">
        <v>206925.57266283769</v>
      </c>
      <c r="I161" s="61">
        <v>162142.07602332</v>
      </c>
      <c r="J161" s="122">
        <f>J159+J160</f>
        <v>176444.6</v>
      </c>
    </row>
    <row r="162" spans="1:12" ht="18" thickBot="1" x14ac:dyDescent="0.45">
      <c r="A162" s="238"/>
      <c r="C162" s="211"/>
      <c r="D162" s="211"/>
      <c r="E162" s="223" t="s">
        <v>63</v>
      </c>
      <c r="F162" s="26" t="s">
        <v>5</v>
      </c>
      <c r="G162" s="27" t="s">
        <v>62</v>
      </c>
      <c r="H162" s="60">
        <v>28907.42</v>
      </c>
      <c r="I162" s="60">
        <v>12732.743</v>
      </c>
      <c r="J162" s="121">
        <v>14804.366</v>
      </c>
    </row>
    <row r="163" spans="1:12" ht="18" thickBot="1" x14ac:dyDescent="0.45">
      <c r="A163" s="238"/>
      <c r="C163" s="211"/>
      <c r="D163" s="211"/>
      <c r="E163" s="235"/>
      <c r="F163" s="31" t="s">
        <v>7</v>
      </c>
      <c r="G163" s="27" t="s">
        <v>62</v>
      </c>
      <c r="H163" s="60">
        <v>7031.7200853671666</v>
      </c>
      <c r="I163" s="60">
        <v>807.68855115999997</v>
      </c>
      <c r="J163" s="121">
        <v>694.5</v>
      </c>
    </row>
    <row r="164" spans="1:12" ht="18" thickBot="1" x14ac:dyDescent="0.45">
      <c r="A164" s="238"/>
      <c r="C164" s="211"/>
      <c r="D164" s="211"/>
      <c r="E164" s="224"/>
      <c r="F164" s="34" t="s">
        <v>254</v>
      </c>
      <c r="G164" s="32" t="s">
        <v>62</v>
      </c>
      <c r="H164" s="61">
        <v>35939.140085367166</v>
      </c>
      <c r="I164" s="61">
        <v>13540.43155116</v>
      </c>
      <c r="J164" s="122">
        <f>J162+J163</f>
        <v>15498.866</v>
      </c>
    </row>
    <row r="165" spans="1:12" ht="18" thickBot="1" x14ac:dyDescent="0.45">
      <c r="A165" s="238"/>
      <c r="C165" s="211"/>
      <c r="D165" s="211"/>
      <c r="E165" s="223" t="s">
        <v>261</v>
      </c>
      <c r="F165" s="26" t="s">
        <v>5</v>
      </c>
      <c r="G165" s="27" t="s">
        <v>62</v>
      </c>
      <c r="H165" s="60">
        <v>29561.329999999994</v>
      </c>
      <c r="I165" s="60">
        <v>57124.376000000004</v>
      </c>
      <c r="J165" s="121">
        <v>53040.693770435675</v>
      </c>
    </row>
    <row r="166" spans="1:12" ht="18" thickBot="1" x14ac:dyDescent="0.45">
      <c r="A166" s="238"/>
      <c r="C166" s="211"/>
      <c r="D166" s="211"/>
      <c r="E166" s="235"/>
      <c r="F166" s="31" t="s">
        <v>7</v>
      </c>
      <c r="G166" s="27" t="s">
        <v>62</v>
      </c>
      <c r="H166" s="60">
        <v>3526.7541109969275</v>
      </c>
      <c r="I166" s="60">
        <v>6826.7554022987288</v>
      </c>
      <c r="J166" s="121">
        <v>5000.8</v>
      </c>
    </row>
    <row r="167" spans="1:12" ht="18" thickBot="1" x14ac:dyDescent="0.45">
      <c r="A167" s="238"/>
      <c r="C167" s="212"/>
      <c r="D167" s="212"/>
      <c r="E167" s="224"/>
      <c r="F167" s="34" t="s">
        <v>254</v>
      </c>
      <c r="G167" s="32" t="s">
        <v>62</v>
      </c>
      <c r="H167" s="61">
        <v>33088.084110996919</v>
      </c>
      <c r="I167" s="61">
        <v>63951.131402298735</v>
      </c>
      <c r="J167" s="122">
        <f>J165+J166</f>
        <v>58041.493770435678</v>
      </c>
    </row>
    <row r="168" spans="1:12" ht="18" thickBot="1" x14ac:dyDescent="0.45">
      <c r="A168" s="238"/>
      <c r="C168" s="93" t="s">
        <v>64</v>
      </c>
      <c r="D168" s="93"/>
      <c r="E168" s="30"/>
      <c r="F168" s="31"/>
      <c r="G168" s="62" t="s">
        <v>53</v>
      </c>
      <c r="H168" s="63">
        <v>32.630000000000003</v>
      </c>
      <c r="I168" s="63">
        <v>8.4</v>
      </c>
      <c r="J168" s="63">
        <v>5.2</v>
      </c>
    </row>
    <row r="169" spans="1:12" ht="18" thickBot="1" x14ac:dyDescent="0.45">
      <c r="A169" s="238"/>
      <c r="C169" s="210" t="s">
        <v>262</v>
      </c>
      <c r="D169" s="210"/>
      <c r="E169" s="223" t="s">
        <v>187</v>
      </c>
      <c r="F169" s="26" t="s">
        <v>5</v>
      </c>
      <c r="G169" s="27" t="s">
        <v>65</v>
      </c>
      <c r="H169" s="60" t="s">
        <v>20</v>
      </c>
      <c r="I169" s="60">
        <v>12.177967319178082</v>
      </c>
      <c r="J169" s="60">
        <v>10.417873937465755</v>
      </c>
    </row>
    <row r="170" spans="1:12" ht="18" thickBot="1" x14ac:dyDescent="0.45">
      <c r="A170" s="238"/>
      <c r="C170" s="211"/>
      <c r="D170" s="211"/>
      <c r="E170" s="224"/>
      <c r="F170" s="34" t="s">
        <v>254</v>
      </c>
      <c r="G170" s="32" t="s">
        <v>65</v>
      </c>
      <c r="H170" s="61" t="s">
        <v>20</v>
      </c>
      <c r="I170" s="61">
        <v>12.177967319178082</v>
      </c>
      <c r="J170" s="61">
        <v>10.417873937465755</v>
      </c>
      <c r="L170" s="183"/>
    </row>
    <row r="171" spans="1:12" ht="18" thickBot="1" x14ac:dyDescent="0.45">
      <c r="A171" s="238"/>
      <c r="C171" s="211"/>
      <c r="D171" s="211"/>
      <c r="E171" s="223" t="s">
        <v>189</v>
      </c>
      <c r="F171" s="26" t="s">
        <v>5</v>
      </c>
      <c r="G171" s="27" t="s">
        <v>65</v>
      </c>
      <c r="H171" s="60">
        <v>10.199999999999999</v>
      </c>
      <c r="I171" s="60">
        <v>20.75260264582192</v>
      </c>
      <c r="J171" s="60">
        <v>19.05928312328767</v>
      </c>
    </row>
    <row r="172" spans="1:12" ht="18" thickBot="1" x14ac:dyDescent="0.45">
      <c r="A172" s="238"/>
      <c r="C172" s="211"/>
      <c r="D172" s="211"/>
      <c r="E172" s="235"/>
      <c r="F172" s="31" t="s">
        <v>7</v>
      </c>
      <c r="G172" s="27" t="s">
        <v>65</v>
      </c>
      <c r="H172" s="60">
        <v>0.50997651665310673</v>
      </c>
      <c r="I172" s="60">
        <v>0.46585970465013704</v>
      </c>
      <c r="J172" s="60">
        <v>0.4338985869753425</v>
      </c>
    </row>
    <row r="173" spans="1:12" ht="18" thickBot="1" x14ac:dyDescent="0.45">
      <c r="A173" s="238"/>
      <c r="C173" s="211"/>
      <c r="D173" s="211"/>
      <c r="E173" s="224"/>
      <c r="F173" s="34" t="s">
        <v>254</v>
      </c>
      <c r="G173" s="32" t="s">
        <v>65</v>
      </c>
      <c r="H173" s="61">
        <v>10.709976516653105</v>
      </c>
      <c r="I173" s="61">
        <v>21.218462350472056</v>
      </c>
      <c r="J173" s="61">
        <v>19.493181710263013</v>
      </c>
    </row>
    <row r="174" spans="1:12" ht="18" thickBot="1" x14ac:dyDescent="0.45">
      <c r="A174" s="238"/>
      <c r="C174" s="211"/>
      <c r="D174" s="211"/>
      <c r="E174" s="227" t="s">
        <v>197</v>
      </c>
      <c r="F174" s="26" t="s">
        <v>5</v>
      </c>
      <c r="G174" s="27" t="s">
        <v>65</v>
      </c>
      <c r="H174" s="60">
        <v>10.199999999999999</v>
      </c>
      <c r="I174" s="60" t="s">
        <v>20</v>
      </c>
      <c r="J174" s="60" t="s">
        <v>20</v>
      </c>
    </row>
    <row r="175" spans="1:12" ht="18" thickBot="1" x14ac:dyDescent="0.45">
      <c r="A175" s="238"/>
      <c r="C175" s="211"/>
      <c r="D175" s="211"/>
      <c r="E175" s="228"/>
      <c r="F175" s="31" t="s">
        <v>7</v>
      </c>
      <c r="G175" s="27" t="s">
        <v>65</v>
      </c>
      <c r="H175" s="60">
        <v>1.4037818790525336</v>
      </c>
      <c r="I175" s="60">
        <v>1.1013698630136985</v>
      </c>
      <c r="J175" s="60">
        <v>1.1843186218164543</v>
      </c>
    </row>
    <row r="176" spans="1:12" ht="18" thickBot="1" x14ac:dyDescent="0.45">
      <c r="A176" s="238"/>
      <c r="C176" s="211"/>
      <c r="D176" s="211"/>
      <c r="E176" s="229"/>
      <c r="F176" s="34" t="s">
        <v>254</v>
      </c>
      <c r="G176" s="32" t="s">
        <v>65</v>
      </c>
      <c r="H176" s="61">
        <v>11.603781879052534</v>
      </c>
      <c r="I176" s="61">
        <v>1.1013698630136985</v>
      </c>
      <c r="J176" s="61">
        <v>1.1843186218164543</v>
      </c>
    </row>
    <row r="177" spans="1:10" ht="18" thickBot="1" x14ac:dyDescent="0.45">
      <c r="A177" s="238"/>
      <c r="C177" s="211"/>
      <c r="D177" s="211"/>
      <c r="E177" s="223" t="s">
        <v>188</v>
      </c>
      <c r="F177" s="26" t="s">
        <v>5</v>
      </c>
      <c r="G177" s="27" t="s">
        <v>65</v>
      </c>
      <c r="H177" s="60">
        <v>4.2</v>
      </c>
      <c r="I177" s="60">
        <v>4.4753771544520555</v>
      </c>
      <c r="J177" s="60">
        <v>7.770732939794522</v>
      </c>
    </row>
    <row r="178" spans="1:10" ht="18" thickBot="1" x14ac:dyDescent="0.45">
      <c r="A178" s="238"/>
      <c r="C178" s="211"/>
      <c r="D178" s="211"/>
      <c r="E178" s="235"/>
      <c r="F178" s="31" t="s">
        <v>7</v>
      </c>
      <c r="G178" s="27" t="s">
        <v>65</v>
      </c>
      <c r="H178" s="60">
        <v>0.71974298207281096</v>
      </c>
      <c r="I178" s="60">
        <v>0.52209701687123289</v>
      </c>
      <c r="J178" s="60">
        <v>0.34870008549589038</v>
      </c>
    </row>
    <row r="179" spans="1:10" ht="18" thickBot="1" x14ac:dyDescent="0.45">
      <c r="A179" s="238"/>
      <c r="C179" s="212"/>
      <c r="D179" s="212"/>
      <c r="E179" s="224"/>
      <c r="F179" s="34" t="s">
        <v>254</v>
      </c>
      <c r="G179" s="32" t="s">
        <v>65</v>
      </c>
      <c r="H179" s="61">
        <v>4.9197429820728109</v>
      </c>
      <c r="I179" s="61">
        <v>4.9974741713232884</v>
      </c>
      <c r="J179" s="61">
        <v>8.1194330252904123</v>
      </c>
    </row>
    <row r="180" spans="1:10" x14ac:dyDescent="0.4">
      <c r="A180" s="238"/>
      <c r="C180" s="168" t="s">
        <v>59</v>
      </c>
      <c r="D180" s="168"/>
      <c r="E180" s="53"/>
      <c r="F180" s="53"/>
      <c r="G180" s="54"/>
      <c r="H180" s="55"/>
      <c r="I180" s="55"/>
      <c r="J180" s="55"/>
    </row>
    <row r="181" spans="1:10" x14ac:dyDescent="0.4">
      <c r="A181" s="238"/>
      <c r="C181" s="168" t="s">
        <v>190</v>
      </c>
      <c r="D181" s="168"/>
      <c r="E181" s="53"/>
      <c r="F181" s="53"/>
      <c r="G181" s="54"/>
      <c r="H181" s="55"/>
      <c r="I181" s="55"/>
      <c r="J181" s="55"/>
    </row>
    <row r="182" spans="1:10" x14ac:dyDescent="0.4">
      <c r="A182" s="238"/>
      <c r="C182" s="168" t="s">
        <v>66</v>
      </c>
      <c r="D182" s="168"/>
      <c r="E182" s="53"/>
      <c r="F182" s="53"/>
      <c r="G182" s="54"/>
      <c r="H182" s="55"/>
      <c r="I182" s="55"/>
      <c r="J182" s="55"/>
    </row>
    <row r="183" spans="1:10" x14ac:dyDescent="0.4">
      <c r="C183" s="41"/>
      <c r="D183" s="41"/>
      <c r="E183" s="53"/>
      <c r="F183" s="53"/>
      <c r="G183" s="54"/>
      <c r="H183" s="55"/>
      <c r="I183" s="55"/>
      <c r="J183" s="55"/>
    </row>
    <row r="184" spans="1:10" x14ac:dyDescent="0.4">
      <c r="C184" s="41"/>
      <c r="D184" s="41"/>
      <c r="E184" s="53"/>
      <c r="F184" s="53"/>
      <c r="G184" s="54"/>
      <c r="H184" s="55"/>
      <c r="I184" s="55"/>
      <c r="J184" s="55"/>
    </row>
    <row r="185" spans="1:10" ht="25.8" thickBot="1" x14ac:dyDescent="0.45">
      <c r="A185" s="238"/>
      <c r="C185" s="166" t="s">
        <v>3</v>
      </c>
      <c r="D185" s="166"/>
    </row>
    <row r="186" spans="1:10" ht="18" thickBot="1" x14ac:dyDescent="0.45">
      <c r="A186" s="238"/>
      <c r="C186" s="213" t="s">
        <v>242</v>
      </c>
      <c r="D186" s="213"/>
      <c r="E186" s="213"/>
      <c r="F186" s="23"/>
      <c r="G186" s="23" t="s">
        <v>243</v>
      </c>
      <c r="H186" s="23">
        <v>2022</v>
      </c>
      <c r="I186" s="23">
        <v>2023</v>
      </c>
      <c r="J186" s="23">
        <v>2024</v>
      </c>
    </row>
    <row r="187" spans="1:10" ht="18" thickBot="1" x14ac:dyDescent="0.45">
      <c r="A187" s="238"/>
      <c r="C187" s="240" t="s">
        <v>263</v>
      </c>
      <c r="D187" s="233"/>
      <c r="E187" s="223" t="s">
        <v>70</v>
      </c>
      <c r="F187" s="26" t="s">
        <v>71</v>
      </c>
      <c r="G187" s="27" t="s">
        <v>72</v>
      </c>
      <c r="H187" s="28">
        <v>61260.048000000003</v>
      </c>
      <c r="I187" s="28">
        <v>54609.908000000003</v>
      </c>
      <c r="J187" s="28">
        <v>51918</v>
      </c>
    </row>
    <row r="188" spans="1:10" ht="18" thickBot="1" x14ac:dyDescent="0.45">
      <c r="A188" s="238"/>
      <c r="C188" s="233"/>
      <c r="D188" s="233"/>
      <c r="E188" s="235"/>
      <c r="F188" s="31" t="s">
        <v>73</v>
      </c>
      <c r="G188" s="27" t="s">
        <v>74</v>
      </c>
      <c r="H188" s="28">
        <v>64105273.237499997</v>
      </c>
      <c r="I188" s="28">
        <v>41969332.400000006</v>
      </c>
      <c r="J188" s="28">
        <v>54574167</v>
      </c>
    </row>
    <row r="189" spans="1:10" ht="18" thickBot="1" x14ac:dyDescent="0.45">
      <c r="A189" s="238"/>
      <c r="C189" s="233"/>
      <c r="D189" s="233"/>
      <c r="E189" s="235"/>
      <c r="F189" s="31" t="s">
        <v>75</v>
      </c>
      <c r="G189" s="27" t="s">
        <v>72</v>
      </c>
      <c r="H189" s="28">
        <v>343921.24699999997</v>
      </c>
      <c r="I189" s="28">
        <v>309359.40600000002</v>
      </c>
      <c r="J189" s="28">
        <v>342299</v>
      </c>
    </row>
    <row r="190" spans="1:10" ht="18" thickBot="1" x14ac:dyDescent="0.45">
      <c r="A190" s="238"/>
      <c r="C190" s="233"/>
      <c r="D190" s="233"/>
      <c r="E190" s="235"/>
      <c r="F190" s="31" t="s">
        <v>76</v>
      </c>
      <c r="G190" s="27" t="s">
        <v>72</v>
      </c>
      <c r="H190" s="28">
        <v>970395.603</v>
      </c>
      <c r="I190" s="28">
        <v>793948.33</v>
      </c>
      <c r="J190" s="28">
        <v>911246</v>
      </c>
    </row>
    <row r="191" spans="1:10" ht="18" thickBot="1" x14ac:dyDescent="0.45">
      <c r="A191" s="238"/>
      <c r="C191" s="233"/>
      <c r="D191" s="233"/>
      <c r="E191" s="224"/>
      <c r="F191" s="31" t="s">
        <v>264</v>
      </c>
      <c r="G191" s="27" t="s">
        <v>77</v>
      </c>
      <c r="H191" s="28">
        <v>74167</v>
      </c>
      <c r="I191" s="28">
        <v>46778.9</v>
      </c>
      <c r="J191" s="28">
        <v>59760</v>
      </c>
    </row>
    <row r="192" spans="1:10" x14ac:dyDescent="0.4">
      <c r="A192" s="238"/>
      <c r="C192" s="233" t="s">
        <v>265</v>
      </c>
      <c r="D192" s="233"/>
      <c r="E192" s="30" t="s">
        <v>78</v>
      </c>
      <c r="F192" s="31"/>
      <c r="G192" s="49" t="s">
        <v>39</v>
      </c>
      <c r="H192" s="70">
        <v>21.5</v>
      </c>
      <c r="I192" s="70">
        <v>40.200000000000003</v>
      </c>
      <c r="J192" s="70">
        <v>61.9</v>
      </c>
    </row>
    <row r="193" spans="1:12" ht="18" thickBot="1" x14ac:dyDescent="0.45">
      <c r="A193" s="238"/>
      <c r="C193" s="214" t="s">
        <v>266</v>
      </c>
      <c r="D193" s="214"/>
      <c r="E193" s="226" t="s">
        <v>79</v>
      </c>
      <c r="F193" s="226"/>
      <c r="G193" s="27" t="s">
        <v>39</v>
      </c>
      <c r="H193" s="71">
        <v>0</v>
      </c>
      <c r="I193" s="71">
        <v>0</v>
      </c>
      <c r="J193" s="71">
        <v>0</v>
      </c>
    </row>
    <row r="194" spans="1:12" ht="18" thickBot="1" x14ac:dyDescent="0.45">
      <c r="A194" s="238"/>
      <c r="C194" s="215"/>
      <c r="D194" s="215"/>
      <c r="E194" s="72" t="s">
        <v>80</v>
      </c>
      <c r="F194" s="26"/>
      <c r="G194" s="27" t="s">
        <v>39</v>
      </c>
      <c r="H194" s="71">
        <v>51.4</v>
      </c>
      <c r="I194" s="71">
        <v>58.7</v>
      </c>
      <c r="J194" s="71">
        <v>68.5</v>
      </c>
    </row>
    <row r="195" spans="1:12" ht="18" thickBot="1" x14ac:dyDescent="0.45">
      <c r="A195" s="238"/>
      <c r="C195" s="216"/>
      <c r="D195" s="216"/>
      <c r="E195" s="226" t="s">
        <v>81</v>
      </c>
      <c r="F195" s="226"/>
      <c r="G195" s="27" t="s">
        <v>39</v>
      </c>
      <c r="H195" s="71">
        <v>0</v>
      </c>
      <c r="I195" s="71">
        <v>0</v>
      </c>
      <c r="J195" s="71">
        <v>0</v>
      </c>
    </row>
    <row r="196" spans="1:12" x14ac:dyDescent="0.4">
      <c r="A196" s="238"/>
      <c r="C196" s="168" t="s">
        <v>184</v>
      </c>
      <c r="D196" s="168"/>
    </row>
    <row r="197" spans="1:12" x14ac:dyDescent="0.4">
      <c r="A197" s="238"/>
      <c r="C197" s="168" t="s">
        <v>82</v>
      </c>
      <c r="D197" s="168"/>
      <c r="H197" s="113"/>
      <c r="I197" s="113"/>
      <c r="J197" s="113"/>
    </row>
    <row r="200" spans="1:12" ht="27.6" thickBot="1" x14ac:dyDescent="0.45">
      <c r="A200" s="238"/>
      <c r="C200" s="166" t="s">
        <v>267</v>
      </c>
      <c r="D200" s="166"/>
    </row>
    <row r="201" spans="1:12" ht="18" thickBot="1" x14ac:dyDescent="0.45">
      <c r="A201" s="238"/>
      <c r="C201" s="213" t="s">
        <v>242</v>
      </c>
      <c r="D201" s="213"/>
      <c r="E201" s="213"/>
      <c r="F201" s="23"/>
      <c r="G201" s="23" t="s">
        <v>243</v>
      </c>
      <c r="H201" s="23">
        <v>2022</v>
      </c>
      <c r="I201" s="23">
        <v>2023</v>
      </c>
      <c r="J201" s="23">
        <v>2024</v>
      </c>
    </row>
    <row r="202" spans="1:12" ht="18" thickBot="1" x14ac:dyDescent="0.45">
      <c r="A202" s="238"/>
      <c r="C202" s="233" t="s">
        <v>268</v>
      </c>
      <c r="D202" s="233"/>
      <c r="E202" s="30"/>
      <c r="F202" s="31"/>
      <c r="G202" s="49" t="s">
        <v>83</v>
      </c>
      <c r="H202" s="73">
        <v>0</v>
      </c>
      <c r="I202" s="73">
        <v>0</v>
      </c>
      <c r="J202" s="74">
        <v>0</v>
      </c>
    </row>
    <row r="203" spans="1:12" ht="18" thickBot="1" x14ac:dyDescent="0.45">
      <c r="A203" s="238"/>
      <c r="C203" s="233" t="s">
        <v>177</v>
      </c>
      <c r="D203" s="233"/>
      <c r="E203" s="30"/>
      <c r="F203" s="31"/>
      <c r="G203" s="49" t="s">
        <v>269</v>
      </c>
      <c r="H203" s="73">
        <v>0</v>
      </c>
      <c r="I203" s="73">
        <v>0</v>
      </c>
      <c r="J203" s="74">
        <v>0</v>
      </c>
    </row>
    <row r="204" spans="1:12" x14ac:dyDescent="0.4">
      <c r="A204" s="238"/>
      <c r="C204" s="168" t="s">
        <v>84</v>
      </c>
      <c r="D204" s="168"/>
      <c r="E204" s="41"/>
      <c r="L204" s="179"/>
    </row>
    <row r="207" spans="1:12" ht="25.8" thickBot="1" x14ac:dyDescent="0.45">
      <c r="A207" s="238"/>
      <c r="C207" s="166" t="s">
        <v>270</v>
      </c>
      <c r="D207" s="166"/>
    </row>
    <row r="208" spans="1:12" ht="18" thickBot="1" x14ac:dyDescent="0.45">
      <c r="A208" s="238"/>
      <c r="C208" s="213" t="s">
        <v>242</v>
      </c>
      <c r="D208" s="213"/>
      <c r="E208" s="213"/>
      <c r="F208" s="23"/>
      <c r="G208" s="23" t="s">
        <v>243</v>
      </c>
      <c r="H208" s="213">
        <v>2024</v>
      </c>
      <c r="I208" s="213"/>
      <c r="J208" s="213"/>
      <c r="K208" s="213"/>
    </row>
    <row r="209" spans="1:11" ht="18" customHeight="1" thickBot="1" x14ac:dyDescent="0.45">
      <c r="A209" s="238"/>
      <c r="C209" s="93" t="s">
        <v>159</v>
      </c>
      <c r="D209" s="93"/>
      <c r="E209" s="197"/>
      <c r="F209" s="31"/>
      <c r="G209" s="49" t="s">
        <v>106</v>
      </c>
      <c r="H209" s="237">
        <v>0.1</v>
      </c>
      <c r="I209" s="237"/>
      <c r="J209" s="237"/>
      <c r="K209" s="237"/>
    </row>
    <row r="210" spans="1:11" ht="18" thickBot="1" x14ac:dyDescent="0.45">
      <c r="A210" s="238"/>
      <c r="C210" s="93" t="s">
        <v>160</v>
      </c>
      <c r="D210" s="93"/>
      <c r="E210" s="30"/>
      <c r="F210" s="31"/>
      <c r="G210" s="49" t="s">
        <v>106</v>
      </c>
      <c r="H210" s="237">
        <v>0.1</v>
      </c>
      <c r="I210" s="237"/>
      <c r="J210" s="237"/>
      <c r="K210" s="237"/>
    </row>
    <row r="211" spans="1:11" ht="18" thickBot="1" x14ac:dyDescent="0.45">
      <c r="A211" s="238"/>
      <c r="C211" s="93" t="s">
        <v>161</v>
      </c>
      <c r="D211" s="93"/>
      <c r="E211" s="30"/>
      <c r="F211" s="31"/>
      <c r="G211" s="49" t="s">
        <v>106</v>
      </c>
      <c r="H211" s="237">
        <v>0.2</v>
      </c>
      <c r="I211" s="237"/>
      <c r="J211" s="237"/>
      <c r="K211" s="237"/>
    </row>
    <row r="212" spans="1:11" ht="18" thickBot="1" x14ac:dyDescent="0.45">
      <c r="A212" s="238"/>
      <c r="C212" s="93" t="s">
        <v>162</v>
      </c>
      <c r="D212" s="93"/>
      <c r="E212" s="30"/>
      <c r="F212" s="31"/>
      <c r="G212" s="49" t="s">
        <v>106</v>
      </c>
      <c r="H212" s="237">
        <v>2</v>
      </c>
      <c r="I212" s="237"/>
      <c r="J212" s="237"/>
      <c r="K212" s="237"/>
    </row>
  </sheetData>
  <mergeCells count="97">
    <mergeCell ref="A185:A197"/>
    <mergeCell ref="C192:D192"/>
    <mergeCell ref="C187:D191"/>
    <mergeCell ref="C101:D102"/>
    <mergeCell ref="C103:D104"/>
    <mergeCell ref="C105:D107"/>
    <mergeCell ref="C108:D110"/>
    <mergeCell ref="C186:E186"/>
    <mergeCell ref="E187:E191"/>
    <mergeCell ref="E169:E170"/>
    <mergeCell ref="C193:D195"/>
    <mergeCell ref="E177:E179"/>
    <mergeCell ref="E171:E173"/>
    <mergeCell ref="C169:D179"/>
    <mergeCell ref="E193:F193"/>
    <mergeCell ref="E195:F195"/>
    <mergeCell ref="A200:A204"/>
    <mergeCell ref="A207:A212"/>
    <mergeCell ref="C201:E201"/>
    <mergeCell ref="C203:D203"/>
    <mergeCell ref="C202:D202"/>
    <mergeCell ref="C208:E208"/>
    <mergeCell ref="A8:A27"/>
    <mergeCell ref="A30:A49"/>
    <mergeCell ref="A71:A118"/>
    <mergeCell ref="A121:A153"/>
    <mergeCell ref="A157:A182"/>
    <mergeCell ref="A52:A61"/>
    <mergeCell ref="A64:A68"/>
    <mergeCell ref="C9:E9"/>
    <mergeCell ref="E165:E167"/>
    <mergeCell ref="C111:D113"/>
    <mergeCell ref="C114:D114"/>
    <mergeCell ref="C97:D98"/>
    <mergeCell ref="C99:D100"/>
    <mergeCell ref="C53:E53"/>
    <mergeCell ref="C54:D60"/>
    <mergeCell ref="E58:F58"/>
    <mergeCell ref="C122:E122"/>
    <mergeCell ref="E144:E145"/>
    <mergeCell ref="E147:E148"/>
    <mergeCell ref="C14:D17"/>
    <mergeCell ref="E75:E76"/>
    <mergeCell ref="E149:E150"/>
    <mergeCell ref="E132:E133"/>
    <mergeCell ref="H208:K208"/>
    <mergeCell ref="H209:K209"/>
    <mergeCell ref="H210:K210"/>
    <mergeCell ref="H211:K211"/>
    <mergeCell ref="H212:K212"/>
    <mergeCell ref="C1:J1"/>
    <mergeCell ref="E159:E161"/>
    <mergeCell ref="E162:E164"/>
    <mergeCell ref="C158:E158"/>
    <mergeCell ref="E10:E11"/>
    <mergeCell ref="E12:E13"/>
    <mergeCell ref="E14:E15"/>
    <mergeCell ref="E77:E78"/>
    <mergeCell ref="E16:E17"/>
    <mergeCell ref="E134:E135"/>
    <mergeCell ref="E130:E131"/>
    <mergeCell ref="E123:E124"/>
    <mergeCell ref="E125:E126"/>
    <mergeCell ref="E127:E128"/>
    <mergeCell ref="E136:E137"/>
    <mergeCell ref="E142:E143"/>
    <mergeCell ref="E174:E176"/>
    <mergeCell ref="C147:D151"/>
    <mergeCell ref="E20:F21"/>
    <mergeCell ref="E22:F23"/>
    <mergeCell ref="C65:E65"/>
    <mergeCell ref="C66:D66"/>
    <mergeCell ref="C67:D67"/>
    <mergeCell ref="C68:D68"/>
    <mergeCell ref="E96:F96"/>
    <mergeCell ref="E141:F141"/>
    <mergeCell ref="C10:D13"/>
    <mergeCell ref="C159:D167"/>
    <mergeCell ref="C72:E72"/>
    <mergeCell ref="C31:E31"/>
    <mergeCell ref="C22:D24"/>
    <mergeCell ref="C20:D21"/>
    <mergeCell ref="C18:D19"/>
    <mergeCell ref="C92:D96"/>
    <mergeCell ref="C81:D89"/>
    <mergeCell ref="C73:D80"/>
    <mergeCell ref="C35:D47"/>
    <mergeCell ref="E79:E80"/>
    <mergeCell ref="E92:E93"/>
    <mergeCell ref="E73:E74"/>
    <mergeCell ref="E37:F37"/>
    <mergeCell ref="E95:F95"/>
    <mergeCell ref="E18:F19"/>
    <mergeCell ref="C130:D138"/>
    <mergeCell ref="C123:D129"/>
    <mergeCell ref="C139:D141"/>
    <mergeCell ref="C142:D146"/>
  </mergeCells>
  <phoneticPr fontId="2" type="noConversion"/>
  <hyperlinks>
    <hyperlink ref="C4" location="' 1. Environmental'!A8" display="Energy Consumption" xr:uid="{FF2D755B-998E-4D7B-8302-3CBED5F935FA}"/>
    <hyperlink ref="D4" location="' 1. Environmental'!A30" display="Greenhouse Gas Emissions" xr:uid="{CB4CC49D-1E77-43B4-B86F-B721318D7F68}"/>
    <hyperlink ref="E4" location="' 1. Environmental'!A52" display="Climate Change Response" xr:uid="{94B0D8CA-37E0-4E38-B96F-6E721080CFDF}"/>
    <hyperlink ref="F4" location="' 1. Environmental'!A64" display="Electricity Consumption" xr:uid="{2D78E956-3F94-4489-815F-8DF6F21A1B20}"/>
    <hyperlink ref="D5" location="' 1. Environmental'!A207" display="Environmental Education" xr:uid="{E3BC4D17-FF3F-43D3-8345-122C03457FDA}"/>
    <hyperlink ref="N4" location="'1. 환경'!A8" display="사업장 내 에너지 소비" xr:uid="{CE57CC97-FC90-4B07-8A21-C0267CF55BDF}"/>
    <hyperlink ref="O4" location="'1. 환경'!A30" display="온실가스 배출량" xr:uid="{CBBEEB8C-7803-4383-957E-E7C9199FBB9B}"/>
    <hyperlink ref="G4" location="' 1. Environmental'!A71" display="' 1. Environmental'!A71" xr:uid="{89FE6D0B-4855-4FAC-812B-DD70409DD6AA}"/>
    <hyperlink ref="H4" location="' 1. Environmental'!A121" display="Waste Management" xr:uid="{CE24814F-CB9A-493D-878A-A985B3964FE6}"/>
    <hyperlink ref="I4" location="' 1. Environmental'!A157" display="Pollution and Hazardous Substance Management" xr:uid="{5EE3B2D6-2F49-4B84-BF11-9E31DC7B84BE}"/>
    <hyperlink ref="S4" location="'1. 환경'!A165" display="기후변화 대응" xr:uid="{09D84C1C-FEC8-4716-A15F-3C81B27EC5DE}"/>
    <hyperlink ref="J4" location="' 1. Environmental'!A185" display="Eco-friendly Products" xr:uid="{9AE8ECF3-0D71-41AD-80EA-51B6F47E577A}"/>
    <hyperlink ref="C5" location="' 1. Environmental'!A200" display="Environmental Breaches" xr:uid="{15AC6E8E-7934-4D95-8B86-E09FC47E5BBA}"/>
    <hyperlink ref="N5" location="'1. 환경'!A199" display="전력 사용량" xr:uid="{363F466B-814B-418D-BC2C-4E75E564AA5B}"/>
    <hyperlink ref="O5" location="'1. 환경'!A207" display="환경 교육" xr:uid="{FE70A44F-7466-455A-AA73-17DE64217195}"/>
  </hyperlinks>
  <pageMargins left="0.7" right="0.7" top="0.75" bottom="0.75" header="0.3" footer="0.3"/>
  <pageSetup paperSize="9" orientation="portrait" r:id="rId1"/>
  <ignoredErrors>
    <ignoredError sqref="H151:J15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4409C-0AB8-4FE0-8CA0-F1F8F81ED777}">
  <sheetPr>
    <tabColor theme="5" tint="0.79998168889431442"/>
  </sheetPr>
  <dimension ref="A1:M259"/>
  <sheetViews>
    <sheetView showGridLines="0" topLeftCell="B1" zoomScale="85" zoomScaleNormal="85" workbookViewId="0">
      <pane ySplit="7" topLeftCell="A8" activePane="bottomLeft" state="frozen"/>
      <selection activeCell="F5" sqref="F5"/>
      <selection pane="bottomLeft" activeCell="C1" sqref="C1:J1"/>
    </sheetView>
  </sheetViews>
  <sheetFormatPr defaultColWidth="8.59765625" defaultRowHeight="17.399999999999999" x14ac:dyDescent="0.4"/>
  <cols>
    <col min="1" max="1" width="1.59765625" style="20" hidden="1" customWidth="1"/>
    <col min="2" max="2" width="1.59765625" style="20" customWidth="1"/>
    <col min="3" max="4" width="18.09765625" style="21" customWidth="1"/>
    <col min="5" max="5" width="20.5" style="21" customWidth="1"/>
    <col min="6" max="6" width="20.09765625" style="21" customWidth="1"/>
    <col min="7" max="7" width="18.09765625" style="19" customWidth="1"/>
    <col min="8" max="8" width="19.59765625" style="20" customWidth="1"/>
    <col min="9" max="10" width="18.09765625" style="20" customWidth="1"/>
    <col min="11" max="11" width="5.59765625" style="20" customWidth="1"/>
    <col min="12" max="12" width="8.59765625" style="20"/>
    <col min="13" max="13" width="15.59765625" style="20" customWidth="1"/>
    <col min="14" max="16384" width="8.59765625" style="20"/>
  </cols>
  <sheetData>
    <row r="1" spans="1:11" ht="30" x14ac:dyDescent="0.4">
      <c r="C1" s="252" t="s">
        <v>204</v>
      </c>
      <c r="D1" s="252"/>
      <c r="E1" s="252"/>
      <c r="F1" s="252"/>
      <c r="G1" s="252"/>
      <c r="H1" s="252"/>
      <c r="I1" s="252"/>
      <c r="J1" s="252"/>
    </row>
    <row r="2" spans="1:11" ht="8.1" customHeight="1" x14ac:dyDescent="0.4">
      <c r="F2" s="20"/>
      <c r="G2" s="20"/>
    </row>
    <row r="3" spans="1:11" ht="22.35" customHeight="1" x14ac:dyDescent="0.4">
      <c r="C3" s="182" t="s">
        <v>176</v>
      </c>
      <c r="D3" s="175"/>
      <c r="G3" s="20"/>
      <c r="K3" s="19"/>
    </row>
    <row r="4" spans="1:11" s="188" customFormat="1" ht="54.6" customHeight="1" x14ac:dyDescent="0.4">
      <c r="C4" s="194" t="s">
        <v>271</v>
      </c>
      <c r="D4" s="194" t="s">
        <v>272</v>
      </c>
      <c r="E4" s="194" t="s">
        <v>87</v>
      </c>
      <c r="F4" s="194" t="s">
        <v>196</v>
      </c>
      <c r="G4" s="194" t="s">
        <v>273</v>
      </c>
      <c r="H4" s="194" t="s">
        <v>274</v>
      </c>
      <c r="I4" s="194" t="s">
        <v>275</v>
      </c>
      <c r="J4" s="194" t="s">
        <v>276</v>
      </c>
    </row>
    <row r="5" spans="1:11" s="188" customFormat="1" ht="54.6" customHeight="1" x14ac:dyDescent="0.4">
      <c r="C5" s="194" t="s">
        <v>277</v>
      </c>
      <c r="D5" s="194" t="s">
        <v>278</v>
      </c>
      <c r="E5" s="194" t="s">
        <v>279</v>
      </c>
      <c r="F5" s="194" t="s">
        <v>280</v>
      </c>
      <c r="G5" s="194" t="s">
        <v>86</v>
      </c>
      <c r="H5" s="194" t="s">
        <v>117</v>
      </c>
      <c r="I5" s="194" t="s">
        <v>282</v>
      </c>
      <c r="J5" s="194" t="s">
        <v>284</v>
      </c>
    </row>
    <row r="6" spans="1:11" x14ac:dyDescent="0.4">
      <c r="C6" s="177" t="s">
        <v>225</v>
      </c>
      <c r="D6" s="178"/>
    </row>
    <row r="7" spans="1:11" ht="8.1" customHeight="1" x14ac:dyDescent="0.4">
      <c r="F7" s="20"/>
      <c r="G7" s="20"/>
    </row>
    <row r="8" spans="1:11" ht="25.8" thickBot="1" x14ac:dyDescent="0.45">
      <c r="A8" s="238"/>
      <c r="C8" s="166" t="s">
        <v>271</v>
      </c>
      <c r="D8" s="166"/>
      <c r="J8" s="131"/>
    </row>
    <row r="9" spans="1:11" ht="18" thickBot="1" x14ac:dyDescent="0.45">
      <c r="A9" s="238"/>
      <c r="C9" s="213" t="s">
        <v>242</v>
      </c>
      <c r="D9" s="213"/>
      <c r="E9" s="213"/>
      <c r="F9" s="23"/>
      <c r="G9" s="23" t="s">
        <v>243</v>
      </c>
      <c r="H9" s="23">
        <v>2022</v>
      </c>
      <c r="I9" s="23">
        <v>2023</v>
      </c>
      <c r="J9" s="132">
        <v>2024</v>
      </c>
    </row>
    <row r="10" spans="1:11" ht="18" thickBot="1" x14ac:dyDescent="0.45">
      <c r="A10" s="238"/>
      <c r="C10" s="57" t="s">
        <v>285</v>
      </c>
      <c r="D10" s="57"/>
      <c r="E10" s="30"/>
      <c r="F10" s="31"/>
      <c r="G10" s="27" t="s">
        <v>20</v>
      </c>
      <c r="H10" s="40">
        <v>1.7999999999999999E-2</v>
      </c>
      <c r="I10" s="40">
        <v>4.0000000000000001E-3</v>
      </c>
      <c r="J10" s="142">
        <v>0</v>
      </c>
    </row>
    <row r="11" spans="1:11" ht="18" thickBot="1" x14ac:dyDescent="0.45">
      <c r="A11" s="238"/>
      <c r="C11" s="217" t="s">
        <v>286</v>
      </c>
      <c r="D11" s="173"/>
      <c r="E11" s="94" t="s">
        <v>118</v>
      </c>
      <c r="F11" s="26"/>
      <c r="G11" s="49" t="s">
        <v>287</v>
      </c>
      <c r="H11" s="91">
        <v>0</v>
      </c>
      <c r="I11" s="91">
        <v>0</v>
      </c>
      <c r="J11" s="139">
        <v>0</v>
      </c>
    </row>
    <row r="12" spans="1:11" ht="18" thickBot="1" x14ac:dyDescent="0.45">
      <c r="A12" s="238"/>
      <c r="C12" s="218"/>
      <c r="D12" s="174"/>
      <c r="E12" s="94" t="s">
        <v>288</v>
      </c>
      <c r="F12" s="26"/>
      <c r="G12" s="49" t="s">
        <v>287</v>
      </c>
      <c r="H12" s="91">
        <v>0</v>
      </c>
      <c r="I12" s="91">
        <v>0</v>
      </c>
      <c r="J12" s="139">
        <v>0</v>
      </c>
    </row>
    <row r="13" spans="1:11" ht="35.4" thickBot="1" x14ac:dyDescent="0.45">
      <c r="A13" s="238"/>
      <c r="C13" s="220" t="s">
        <v>119</v>
      </c>
      <c r="D13" s="220"/>
      <c r="E13" s="94" t="s">
        <v>118</v>
      </c>
      <c r="F13" s="26"/>
      <c r="G13" s="49" t="s">
        <v>299</v>
      </c>
      <c r="H13" s="95">
        <v>9.4E-2</v>
      </c>
      <c r="I13" s="95">
        <v>4.2000000000000003E-2</v>
      </c>
      <c r="J13" s="143">
        <v>0</v>
      </c>
    </row>
    <row r="14" spans="1:11" ht="35.4" thickBot="1" x14ac:dyDescent="0.45">
      <c r="A14" s="238"/>
      <c r="C14" s="222"/>
      <c r="D14" s="222"/>
      <c r="E14" s="94" t="s">
        <v>288</v>
      </c>
      <c r="F14" s="26"/>
      <c r="G14" s="49" t="s">
        <v>299</v>
      </c>
      <c r="H14" s="95">
        <v>0.30099999999999999</v>
      </c>
      <c r="I14" s="95">
        <v>0</v>
      </c>
      <c r="J14" s="143">
        <v>0.121</v>
      </c>
    </row>
    <row r="15" spans="1:11" x14ac:dyDescent="0.4">
      <c r="A15" s="238"/>
      <c r="C15" s="168" t="s">
        <v>192</v>
      </c>
      <c r="D15" s="168"/>
      <c r="J15" s="131"/>
    </row>
    <row r="16" spans="1:11" x14ac:dyDescent="0.4">
      <c r="A16" s="238"/>
      <c r="C16" s="168" t="s">
        <v>289</v>
      </c>
      <c r="D16" s="168"/>
      <c r="E16" s="96"/>
      <c r="J16" s="131"/>
    </row>
    <row r="17" spans="1:10" ht="17.25" customHeight="1" x14ac:dyDescent="0.4">
      <c r="F17" s="20"/>
      <c r="G17" s="20"/>
    </row>
    <row r="18" spans="1:10" ht="17.25" customHeight="1" x14ac:dyDescent="0.4">
      <c r="F18" s="20"/>
      <c r="G18" s="20"/>
    </row>
    <row r="19" spans="1:10" ht="25.8" thickBot="1" x14ac:dyDescent="0.45">
      <c r="A19" s="238"/>
      <c r="C19" s="166" t="s">
        <v>272</v>
      </c>
      <c r="D19" s="166"/>
      <c r="J19" s="131"/>
    </row>
    <row r="20" spans="1:10" ht="18" thickBot="1" x14ac:dyDescent="0.45">
      <c r="A20" s="238"/>
      <c r="C20" s="213" t="s">
        <v>242</v>
      </c>
      <c r="D20" s="213"/>
      <c r="E20" s="213"/>
      <c r="F20" s="23"/>
      <c r="G20" s="23"/>
      <c r="H20" s="23"/>
      <c r="I20" s="23" t="s">
        <v>243</v>
      </c>
      <c r="J20" s="132">
        <v>2024</v>
      </c>
    </row>
    <row r="21" spans="1:10" ht="18" thickBot="1" x14ac:dyDescent="0.45">
      <c r="A21" s="238"/>
      <c r="C21" s="233" t="s">
        <v>379</v>
      </c>
      <c r="D21" s="233"/>
      <c r="E21" s="65" t="s">
        <v>290</v>
      </c>
      <c r="F21" s="31"/>
      <c r="G21" s="31"/>
      <c r="H21" s="31"/>
      <c r="I21" s="27" t="s">
        <v>291</v>
      </c>
      <c r="J21" s="144">
        <v>433</v>
      </c>
    </row>
    <row r="22" spans="1:10" ht="18" thickBot="1" x14ac:dyDescent="0.45">
      <c r="A22" s="238"/>
      <c r="C22" s="233"/>
      <c r="D22" s="233"/>
      <c r="E22" s="65" t="s">
        <v>380</v>
      </c>
      <c r="F22" s="31"/>
      <c r="G22" s="31"/>
      <c r="H22" s="31"/>
      <c r="I22" s="27" t="s">
        <v>291</v>
      </c>
      <c r="J22" s="144">
        <v>298</v>
      </c>
    </row>
    <row r="23" spans="1:10" ht="18" thickBot="1" x14ac:dyDescent="0.45">
      <c r="A23" s="238"/>
      <c r="C23" s="233"/>
      <c r="D23" s="233"/>
      <c r="E23" s="65" t="s">
        <v>381</v>
      </c>
      <c r="F23" s="31"/>
      <c r="G23" s="31"/>
      <c r="H23" s="31"/>
      <c r="I23" s="27" t="s">
        <v>14</v>
      </c>
      <c r="J23" s="145">
        <v>44.8</v>
      </c>
    </row>
    <row r="24" spans="1:10" ht="18" thickBot="1" x14ac:dyDescent="0.45">
      <c r="A24" s="238"/>
      <c r="C24" s="233"/>
      <c r="D24" s="233"/>
      <c r="E24" s="65" t="s">
        <v>382</v>
      </c>
      <c r="F24" s="31"/>
      <c r="G24" s="31"/>
      <c r="H24" s="31"/>
      <c r="I24" s="27" t="s">
        <v>291</v>
      </c>
      <c r="J24" s="144">
        <v>3</v>
      </c>
    </row>
    <row r="25" spans="1:10" ht="18" thickBot="1" x14ac:dyDescent="0.45">
      <c r="A25" s="238"/>
      <c r="C25" s="233"/>
      <c r="D25" s="233"/>
      <c r="E25" s="65" t="s">
        <v>383</v>
      </c>
      <c r="F25" s="31"/>
      <c r="G25" s="31"/>
      <c r="H25" s="31"/>
      <c r="I25" s="27" t="s">
        <v>291</v>
      </c>
      <c r="J25" s="144">
        <v>301</v>
      </c>
    </row>
    <row r="26" spans="1:10" ht="18" thickBot="1" x14ac:dyDescent="0.45">
      <c r="A26" s="238"/>
      <c r="C26" s="240" t="s">
        <v>375</v>
      </c>
      <c r="D26" s="240"/>
      <c r="E26" s="65" t="s">
        <v>292</v>
      </c>
      <c r="F26" s="31"/>
      <c r="G26" s="31"/>
      <c r="H26" s="31"/>
      <c r="I26" s="27" t="s">
        <v>291</v>
      </c>
      <c r="J26" s="144">
        <v>301</v>
      </c>
    </row>
    <row r="27" spans="1:10" ht="18" thickBot="1" x14ac:dyDescent="0.45">
      <c r="A27" s="238"/>
      <c r="C27" s="240"/>
      <c r="D27" s="240"/>
      <c r="E27" s="65" t="s">
        <v>384</v>
      </c>
      <c r="F27" s="31"/>
      <c r="G27" s="31"/>
      <c r="H27" s="31"/>
      <c r="I27" s="27" t="s">
        <v>14</v>
      </c>
      <c r="J27" s="144">
        <v>100</v>
      </c>
    </row>
    <row r="28" spans="1:10" ht="18" thickBot="1" x14ac:dyDescent="0.45">
      <c r="A28" s="238"/>
      <c r="C28" s="240"/>
      <c r="D28" s="240"/>
      <c r="E28" s="65" t="s">
        <v>120</v>
      </c>
      <c r="F28" s="31"/>
      <c r="G28" s="31"/>
      <c r="H28" s="31"/>
      <c r="I28" s="27" t="s">
        <v>291</v>
      </c>
      <c r="J28" s="144">
        <v>9</v>
      </c>
    </row>
    <row r="29" spans="1:10" ht="36.6" customHeight="1" thickBot="1" x14ac:dyDescent="0.45">
      <c r="A29" s="238"/>
      <c r="C29" s="240"/>
      <c r="D29" s="240"/>
      <c r="E29" s="226" t="s">
        <v>121</v>
      </c>
      <c r="F29" s="226"/>
      <c r="G29" s="226"/>
      <c r="H29" s="226"/>
      <c r="I29" s="27" t="s">
        <v>14</v>
      </c>
      <c r="J29" s="145">
        <v>3</v>
      </c>
    </row>
    <row r="30" spans="1:10" ht="18" thickBot="1" x14ac:dyDescent="0.45">
      <c r="A30" s="238"/>
      <c r="C30" s="240"/>
      <c r="D30" s="240"/>
      <c r="E30" s="65" t="s">
        <v>295</v>
      </c>
      <c r="F30" s="31"/>
      <c r="G30" s="31"/>
      <c r="H30" s="31"/>
      <c r="I30" s="27" t="s">
        <v>291</v>
      </c>
      <c r="J30" s="144">
        <v>0</v>
      </c>
    </row>
    <row r="31" spans="1:10" ht="18" thickBot="1" x14ac:dyDescent="0.45">
      <c r="A31" s="238"/>
      <c r="C31" s="240"/>
      <c r="D31" s="240"/>
      <c r="E31" s="65" t="s">
        <v>122</v>
      </c>
      <c r="F31" s="31"/>
      <c r="G31" s="31"/>
      <c r="H31" s="31"/>
      <c r="I31" s="27" t="s">
        <v>291</v>
      </c>
      <c r="J31" s="144">
        <v>9</v>
      </c>
    </row>
    <row r="32" spans="1:10" ht="34.950000000000003" customHeight="1" thickBot="1" x14ac:dyDescent="0.45">
      <c r="A32" s="238"/>
      <c r="C32" s="240"/>
      <c r="D32" s="240"/>
      <c r="E32" s="226" t="s">
        <v>123</v>
      </c>
      <c r="F32" s="226"/>
      <c r="G32" s="226"/>
      <c r="H32" s="226"/>
      <c r="I32" s="27" t="s">
        <v>14</v>
      </c>
      <c r="J32" s="144">
        <v>100</v>
      </c>
    </row>
    <row r="33" spans="1:11" ht="18" thickBot="1" x14ac:dyDescent="0.45">
      <c r="A33" s="238"/>
      <c r="C33" s="240"/>
      <c r="D33" s="240"/>
      <c r="E33" s="65" t="s">
        <v>294</v>
      </c>
      <c r="F33" s="31"/>
      <c r="G33" s="31"/>
      <c r="H33" s="31"/>
      <c r="I33" s="27" t="s">
        <v>291</v>
      </c>
      <c r="J33" s="144">
        <v>301</v>
      </c>
    </row>
    <row r="34" spans="1:11" ht="18" thickBot="1" x14ac:dyDescent="0.45">
      <c r="A34" s="238"/>
      <c r="C34" s="240"/>
      <c r="D34" s="240"/>
      <c r="E34" s="65" t="s">
        <v>385</v>
      </c>
      <c r="F34" s="31"/>
      <c r="G34" s="31"/>
      <c r="H34" s="31"/>
      <c r="I34" s="27" t="s">
        <v>14</v>
      </c>
      <c r="J34" s="144">
        <v>100</v>
      </c>
    </row>
    <row r="35" spans="1:11" ht="18" thickBot="1" x14ac:dyDescent="0.45">
      <c r="A35" s="238"/>
      <c r="C35" s="39" t="s">
        <v>293</v>
      </c>
      <c r="D35" s="39"/>
      <c r="E35" s="97"/>
      <c r="F35" s="176"/>
      <c r="G35" s="176"/>
      <c r="H35" s="176"/>
      <c r="I35" s="27" t="s">
        <v>14</v>
      </c>
      <c r="J35" s="141">
        <v>77.777777777777786</v>
      </c>
    </row>
    <row r="36" spans="1:11" ht="18" thickBot="1" x14ac:dyDescent="0.45">
      <c r="A36" s="238"/>
      <c r="C36" s="39" t="s">
        <v>296</v>
      </c>
      <c r="D36" s="39"/>
      <c r="E36" s="97"/>
      <c r="F36" s="176"/>
      <c r="G36" s="176"/>
      <c r="H36" s="176"/>
      <c r="I36" s="27" t="s">
        <v>14</v>
      </c>
      <c r="J36" s="141">
        <v>77.777777777777786</v>
      </c>
    </row>
    <row r="37" spans="1:11" x14ac:dyDescent="0.4">
      <c r="A37" s="238"/>
      <c r="C37" s="168"/>
      <c r="D37" s="168"/>
      <c r="J37" s="131"/>
    </row>
    <row r="38" spans="1:11" x14ac:dyDescent="0.4">
      <c r="C38" s="168"/>
      <c r="D38" s="168"/>
      <c r="J38" s="131"/>
    </row>
    <row r="39" spans="1:11" x14ac:dyDescent="0.4">
      <c r="C39" s="168"/>
      <c r="D39" s="168"/>
      <c r="J39" s="131"/>
    </row>
    <row r="40" spans="1:11" ht="25.8" thickBot="1" x14ac:dyDescent="0.45">
      <c r="A40" s="238"/>
      <c r="C40" s="167" t="s">
        <v>87</v>
      </c>
      <c r="D40" s="167"/>
      <c r="J40" s="131"/>
    </row>
    <row r="41" spans="1:11" ht="18" thickBot="1" x14ac:dyDescent="0.45">
      <c r="A41" s="238"/>
      <c r="C41" s="213" t="s">
        <v>242</v>
      </c>
      <c r="D41" s="213"/>
      <c r="E41" s="213"/>
      <c r="F41" s="23"/>
      <c r="G41" s="23" t="s">
        <v>243</v>
      </c>
      <c r="H41" s="23">
        <v>2022</v>
      </c>
      <c r="I41" s="23">
        <v>2023</v>
      </c>
      <c r="J41" s="132">
        <v>2024</v>
      </c>
    </row>
    <row r="42" spans="1:11" ht="18" thickBot="1" x14ac:dyDescent="0.45">
      <c r="A42" s="238"/>
      <c r="C42" s="198" t="s">
        <v>144</v>
      </c>
      <c r="D42" s="199"/>
      <c r="E42" s="45"/>
      <c r="F42" s="26"/>
      <c r="G42" s="27" t="s">
        <v>39</v>
      </c>
      <c r="H42" s="89">
        <v>0</v>
      </c>
      <c r="I42" s="89">
        <v>0</v>
      </c>
      <c r="J42" s="136">
        <v>0</v>
      </c>
      <c r="K42" s="249"/>
    </row>
    <row r="43" spans="1:11" ht="18" customHeight="1" thickBot="1" x14ac:dyDescent="0.45">
      <c r="A43" s="238"/>
      <c r="C43" s="198" t="s">
        <v>145</v>
      </c>
      <c r="D43" s="199"/>
      <c r="E43" s="26"/>
      <c r="F43" s="26"/>
      <c r="G43" s="49" t="s">
        <v>39</v>
      </c>
      <c r="H43" s="64">
        <v>100</v>
      </c>
      <c r="I43" s="64">
        <v>100</v>
      </c>
      <c r="J43" s="153">
        <v>100</v>
      </c>
      <c r="K43" s="238"/>
    </row>
    <row r="44" spans="1:11" x14ac:dyDescent="0.4">
      <c r="C44" s="168"/>
      <c r="D44" s="168"/>
      <c r="J44" s="131"/>
    </row>
    <row r="45" spans="1:11" x14ac:dyDescent="0.4">
      <c r="C45" s="168"/>
      <c r="D45" s="168"/>
      <c r="J45" s="131"/>
    </row>
    <row r="46" spans="1:11" ht="25.8" thickBot="1" x14ac:dyDescent="0.45">
      <c r="A46" s="238"/>
      <c r="C46" s="169" t="s">
        <v>196</v>
      </c>
      <c r="D46" s="166"/>
      <c r="J46" s="131"/>
    </row>
    <row r="47" spans="1:11" ht="18" thickBot="1" x14ac:dyDescent="0.45">
      <c r="A47" s="238"/>
      <c r="C47" s="213" t="s">
        <v>242</v>
      </c>
      <c r="D47" s="213"/>
      <c r="E47" s="213"/>
      <c r="F47" s="23"/>
      <c r="G47" s="23"/>
      <c r="H47" s="23"/>
      <c r="I47" s="23" t="s">
        <v>243</v>
      </c>
      <c r="J47" s="132">
        <v>2024</v>
      </c>
    </row>
    <row r="48" spans="1:11" ht="18" thickBot="1" x14ac:dyDescent="0.45">
      <c r="A48" s="238"/>
      <c r="C48" s="217" t="s">
        <v>297</v>
      </c>
      <c r="D48" s="217"/>
      <c r="E48" s="99" t="s">
        <v>126</v>
      </c>
      <c r="F48" s="26"/>
      <c r="G48" s="75"/>
      <c r="H48" s="75"/>
      <c r="I48" s="27" t="s">
        <v>14</v>
      </c>
      <c r="J48" s="149">
        <v>92.395086571919677</v>
      </c>
    </row>
    <row r="49" spans="1:10" ht="18" thickBot="1" x14ac:dyDescent="0.45">
      <c r="A49" s="238"/>
      <c r="C49" s="218"/>
      <c r="D49" s="218"/>
      <c r="E49" s="65" t="s">
        <v>127</v>
      </c>
      <c r="F49" s="31"/>
      <c r="G49" s="100"/>
      <c r="H49" s="100"/>
      <c r="I49" s="27" t="s">
        <v>14</v>
      </c>
      <c r="J49" s="150">
        <v>0</v>
      </c>
    </row>
    <row r="50" spans="1:10" ht="18" thickBot="1" x14ac:dyDescent="0.45">
      <c r="A50" s="238"/>
      <c r="C50" s="219"/>
      <c r="D50" s="219"/>
      <c r="E50" s="65" t="s">
        <v>128</v>
      </c>
      <c r="F50" s="31"/>
      <c r="G50" s="101"/>
      <c r="H50" s="100"/>
      <c r="I50" s="27" t="s">
        <v>14</v>
      </c>
      <c r="J50" s="151">
        <v>100</v>
      </c>
    </row>
    <row r="51" spans="1:10" ht="18" thickBot="1" x14ac:dyDescent="0.45">
      <c r="A51" s="238"/>
      <c r="C51" s="217" t="s">
        <v>129</v>
      </c>
      <c r="D51" s="217"/>
      <c r="E51" s="99" t="s">
        <v>126</v>
      </c>
      <c r="F51" s="31"/>
      <c r="G51" s="100"/>
      <c r="H51" s="101"/>
      <c r="I51" s="27" t="s">
        <v>14</v>
      </c>
      <c r="J51" s="151">
        <v>100</v>
      </c>
    </row>
    <row r="52" spans="1:10" ht="18" thickBot="1" x14ac:dyDescent="0.45">
      <c r="A52" s="238"/>
      <c r="C52" s="218"/>
      <c r="D52" s="218"/>
      <c r="E52" s="65" t="s">
        <v>127</v>
      </c>
      <c r="F52" s="31"/>
      <c r="G52" s="100"/>
      <c r="H52" s="100"/>
      <c r="I52" s="27" t="s">
        <v>14</v>
      </c>
      <c r="J52" s="150">
        <v>0</v>
      </c>
    </row>
    <row r="53" spans="1:10" ht="34.950000000000003" customHeight="1" thickBot="1" x14ac:dyDescent="0.45">
      <c r="A53" s="238"/>
      <c r="C53" s="219"/>
      <c r="D53" s="219"/>
      <c r="E53" s="226" t="s">
        <v>396</v>
      </c>
      <c r="F53" s="226"/>
      <c r="G53" s="226"/>
      <c r="H53" s="226"/>
      <c r="I53" s="27" t="s">
        <v>14</v>
      </c>
      <c r="J53" s="151">
        <v>100</v>
      </c>
    </row>
    <row r="54" spans="1:10" ht="18" thickBot="1" x14ac:dyDescent="0.45">
      <c r="A54" s="238"/>
      <c r="C54" s="217" t="s">
        <v>130</v>
      </c>
      <c r="D54" s="217"/>
      <c r="E54" s="99" t="s">
        <v>126</v>
      </c>
      <c r="F54" s="31"/>
      <c r="G54" s="100"/>
      <c r="H54" s="101"/>
      <c r="I54" s="27" t="s">
        <v>14</v>
      </c>
      <c r="J54" s="151">
        <v>100</v>
      </c>
    </row>
    <row r="55" spans="1:10" ht="18" thickBot="1" x14ac:dyDescent="0.45">
      <c r="A55" s="238"/>
      <c r="C55" s="218"/>
      <c r="D55" s="218"/>
      <c r="E55" s="65" t="s">
        <v>127</v>
      </c>
      <c r="F55" s="31"/>
      <c r="G55" s="100"/>
      <c r="H55" s="100"/>
      <c r="I55" s="27" t="s">
        <v>14</v>
      </c>
      <c r="J55" s="150">
        <v>2.0134228187919461</v>
      </c>
    </row>
    <row r="56" spans="1:10" ht="18" thickBot="1" x14ac:dyDescent="0.45">
      <c r="A56" s="238"/>
      <c r="C56" s="219"/>
      <c r="D56" s="219"/>
      <c r="E56" s="65" t="s">
        <v>128</v>
      </c>
      <c r="F56" s="31"/>
      <c r="G56" s="101"/>
      <c r="H56" s="101"/>
      <c r="I56" s="27" t="s">
        <v>14</v>
      </c>
      <c r="J56" s="151">
        <v>100</v>
      </c>
    </row>
    <row r="57" spans="1:10" ht="18" thickBot="1" x14ac:dyDescent="0.45">
      <c r="A57" s="238"/>
      <c r="C57" s="57" t="s">
        <v>131</v>
      </c>
      <c r="D57" s="57"/>
      <c r="E57" s="65"/>
      <c r="F57" s="31"/>
      <c r="G57" s="101"/>
      <c r="H57" s="101"/>
      <c r="I57" s="27" t="s">
        <v>298</v>
      </c>
      <c r="J57" s="151">
        <v>18</v>
      </c>
    </row>
    <row r="58" spans="1:10" ht="18" thickBot="1" x14ac:dyDescent="0.45">
      <c r="A58" s="238"/>
      <c r="C58" s="57" t="s">
        <v>132</v>
      </c>
      <c r="D58" s="57"/>
      <c r="E58" s="30"/>
      <c r="F58" s="31"/>
      <c r="G58" s="101"/>
      <c r="H58" s="101"/>
      <c r="I58" s="27" t="s">
        <v>14</v>
      </c>
      <c r="J58" s="152">
        <v>100</v>
      </c>
    </row>
    <row r="59" spans="1:10" x14ac:dyDescent="0.4">
      <c r="C59" s="168"/>
      <c r="D59" s="168"/>
      <c r="J59" s="131"/>
    </row>
    <row r="60" spans="1:10" x14ac:dyDescent="0.4">
      <c r="C60" s="168"/>
      <c r="D60" s="168"/>
      <c r="J60" s="131"/>
    </row>
    <row r="61" spans="1:10" ht="25.8" thickBot="1" x14ac:dyDescent="0.45">
      <c r="A61" s="238"/>
      <c r="C61" s="166" t="s">
        <v>273</v>
      </c>
      <c r="D61" s="166"/>
      <c r="J61" s="131"/>
    </row>
    <row r="62" spans="1:10" ht="18" thickBot="1" x14ac:dyDescent="0.45">
      <c r="A62" s="238"/>
      <c r="C62" s="213" t="s">
        <v>242</v>
      </c>
      <c r="D62" s="213"/>
      <c r="E62" s="213"/>
      <c r="F62" s="23"/>
      <c r="G62" s="23" t="s">
        <v>243</v>
      </c>
      <c r="H62" s="23">
        <v>2022</v>
      </c>
      <c r="I62" s="23">
        <v>2023</v>
      </c>
      <c r="J62" s="132">
        <v>2024</v>
      </c>
    </row>
    <row r="63" spans="1:10" ht="35.4" thickBot="1" x14ac:dyDescent="0.45">
      <c r="A63" s="238"/>
      <c r="C63" s="217" t="s">
        <v>133</v>
      </c>
      <c r="D63" s="173"/>
      <c r="E63" s="250" t="s">
        <v>302</v>
      </c>
      <c r="F63" s="26" t="s">
        <v>305</v>
      </c>
      <c r="G63" s="27" t="s">
        <v>300</v>
      </c>
      <c r="H63" s="64">
        <v>0</v>
      </c>
      <c r="I63" s="64">
        <v>0</v>
      </c>
      <c r="J63" s="153">
        <v>0</v>
      </c>
    </row>
    <row r="64" spans="1:10" ht="18" thickBot="1" x14ac:dyDescent="0.45">
      <c r="A64" s="238"/>
      <c r="C64" s="218"/>
      <c r="D64" s="174"/>
      <c r="E64" s="251"/>
      <c r="F64" s="31" t="s">
        <v>303</v>
      </c>
      <c r="G64" s="27" t="s">
        <v>300</v>
      </c>
      <c r="H64" s="59">
        <v>0</v>
      </c>
      <c r="I64" s="59">
        <v>0</v>
      </c>
      <c r="J64" s="128">
        <v>0</v>
      </c>
    </row>
    <row r="65" spans="1:11" ht="35.4" thickBot="1" x14ac:dyDescent="0.45">
      <c r="A65" s="238"/>
      <c r="C65" s="218"/>
      <c r="D65" s="174"/>
      <c r="E65" s="250" t="s">
        <v>301</v>
      </c>
      <c r="F65" s="26" t="s">
        <v>305</v>
      </c>
      <c r="G65" s="27" t="s">
        <v>300</v>
      </c>
      <c r="H65" s="59">
        <v>59869.5</v>
      </c>
      <c r="I65" s="59">
        <v>32092.3</v>
      </c>
      <c r="J65" s="128">
        <v>31839</v>
      </c>
    </row>
    <row r="66" spans="1:11" ht="35.4" thickBot="1" x14ac:dyDescent="0.45">
      <c r="A66" s="238"/>
      <c r="C66" s="219"/>
      <c r="D66" s="52"/>
      <c r="E66" s="251"/>
      <c r="F66" s="31" t="s">
        <v>304</v>
      </c>
      <c r="G66" s="27" t="s">
        <v>300</v>
      </c>
      <c r="H66" s="59">
        <v>407</v>
      </c>
      <c r="I66" s="59">
        <v>11972.1</v>
      </c>
      <c r="J66" s="128">
        <v>3840</v>
      </c>
    </row>
    <row r="67" spans="1:11" ht="35.4" thickBot="1" x14ac:dyDescent="0.45">
      <c r="A67" s="238"/>
      <c r="C67" s="217" t="s">
        <v>134</v>
      </c>
      <c r="D67" s="173"/>
      <c r="E67" s="250" t="s">
        <v>302</v>
      </c>
      <c r="F67" s="26" t="s">
        <v>305</v>
      </c>
      <c r="G67" s="27" t="s">
        <v>287</v>
      </c>
      <c r="H67" s="59">
        <v>0</v>
      </c>
      <c r="I67" s="59">
        <v>0</v>
      </c>
      <c r="J67" s="128">
        <v>0</v>
      </c>
    </row>
    <row r="68" spans="1:11" ht="18" thickBot="1" x14ac:dyDescent="0.45">
      <c r="A68" s="238"/>
      <c r="C68" s="218"/>
      <c r="D68" s="174"/>
      <c r="E68" s="251"/>
      <c r="F68" s="31" t="s">
        <v>303</v>
      </c>
      <c r="G68" s="27" t="s">
        <v>287</v>
      </c>
      <c r="H68" s="59">
        <v>0</v>
      </c>
      <c r="I68" s="59">
        <v>0</v>
      </c>
      <c r="J68" s="128">
        <v>0</v>
      </c>
    </row>
    <row r="69" spans="1:11" ht="35.4" thickBot="1" x14ac:dyDescent="0.45">
      <c r="A69" s="238"/>
      <c r="C69" s="218"/>
      <c r="D69" s="174"/>
      <c r="E69" s="250" t="s">
        <v>301</v>
      </c>
      <c r="F69" s="26" t="s">
        <v>305</v>
      </c>
      <c r="G69" s="27" t="s">
        <v>287</v>
      </c>
      <c r="H69" s="59">
        <v>29046</v>
      </c>
      <c r="I69" s="59">
        <v>110906</v>
      </c>
      <c r="J69" s="128">
        <v>102742</v>
      </c>
    </row>
    <row r="70" spans="1:11" ht="35.4" thickBot="1" x14ac:dyDescent="0.45">
      <c r="A70" s="238"/>
      <c r="C70" s="219"/>
      <c r="D70" s="52"/>
      <c r="E70" s="251"/>
      <c r="F70" s="31" t="s">
        <v>304</v>
      </c>
      <c r="G70" s="27" t="s">
        <v>287</v>
      </c>
      <c r="H70" s="59">
        <v>368</v>
      </c>
      <c r="I70" s="59">
        <v>27994</v>
      </c>
      <c r="J70" s="128">
        <v>17292</v>
      </c>
    </row>
    <row r="71" spans="1:11" x14ac:dyDescent="0.4">
      <c r="C71" s="168"/>
      <c r="D71" s="168"/>
      <c r="J71" s="131"/>
    </row>
    <row r="72" spans="1:11" x14ac:dyDescent="0.4">
      <c r="C72" s="168"/>
      <c r="D72" s="168"/>
      <c r="J72" s="131"/>
    </row>
    <row r="73" spans="1:11" ht="25.8" thickBot="1" x14ac:dyDescent="0.45">
      <c r="A73" s="238"/>
      <c r="C73" s="167" t="s">
        <v>274</v>
      </c>
      <c r="D73" s="167"/>
      <c r="J73" s="154"/>
      <c r="K73" s="90"/>
    </row>
    <row r="74" spans="1:11" ht="18" thickBot="1" x14ac:dyDescent="0.45">
      <c r="A74" s="238"/>
      <c r="C74" s="213" t="s">
        <v>242</v>
      </c>
      <c r="D74" s="213"/>
      <c r="E74" s="213"/>
      <c r="F74" s="23"/>
      <c r="G74" s="23" t="s">
        <v>243</v>
      </c>
      <c r="H74" s="23">
        <v>2022</v>
      </c>
      <c r="I74" s="23">
        <v>2023</v>
      </c>
      <c r="J74" s="132">
        <v>2024</v>
      </c>
    </row>
    <row r="75" spans="1:11" ht="18" thickBot="1" x14ac:dyDescent="0.45">
      <c r="A75" s="238"/>
      <c r="C75" s="247" t="s">
        <v>307</v>
      </c>
      <c r="D75" s="248"/>
      <c r="E75" s="176"/>
      <c r="F75" s="103"/>
      <c r="G75" s="27" t="s">
        <v>309</v>
      </c>
      <c r="H75" s="64">
        <v>36</v>
      </c>
      <c r="I75" s="64">
        <v>67</v>
      </c>
      <c r="J75" s="155">
        <v>48</v>
      </c>
    </row>
    <row r="76" spans="1:11" ht="18" thickBot="1" x14ac:dyDescent="0.45">
      <c r="A76" s="238"/>
      <c r="C76" s="248" t="s">
        <v>306</v>
      </c>
      <c r="D76" s="248"/>
      <c r="E76" s="104"/>
      <c r="F76" s="104"/>
      <c r="G76" s="27" t="s">
        <v>309</v>
      </c>
      <c r="H76" s="59">
        <v>0</v>
      </c>
      <c r="I76" s="59">
        <v>5</v>
      </c>
      <c r="J76" s="156">
        <v>0</v>
      </c>
    </row>
    <row r="77" spans="1:11" ht="18" customHeight="1" thickBot="1" x14ac:dyDescent="0.45">
      <c r="A77" s="238"/>
      <c r="C77" s="247" t="s">
        <v>308</v>
      </c>
      <c r="D77" s="248"/>
      <c r="E77" s="176"/>
      <c r="F77" s="103"/>
      <c r="G77" s="49" t="s">
        <v>309</v>
      </c>
      <c r="H77" s="64">
        <v>36</v>
      </c>
      <c r="I77" s="64">
        <v>62</v>
      </c>
      <c r="J77" s="155">
        <v>48</v>
      </c>
    </row>
    <row r="78" spans="1:11" x14ac:dyDescent="0.4">
      <c r="C78" s="168"/>
      <c r="D78" s="168"/>
      <c r="J78" s="131"/>
    </row>
    <row r="79" spans="1:11" x14ac:dyDescent="0.4">
      <c r="C79" s="168"/>
      <c r="D79" s="168"/>
      <c r="J79" s="131"/>
    </row>
    <row r="80" spans="1:11" ht="25.8" thickBot="1" x14ac:dyDescent="0.45">
      <c r="A80" s="238"/>
      <c r="C80" s="166" t="s">
        <v>275</v>
      </c>
      <c r="D80" s="166"/>
    </row>
    <row r="81" spans="1:10" ht="18" thickBot="1" x14ac:dyDescent="0.45">
      <c r="A81" s="238"/>
      <c r="C81" s="213" t="s">
        <v>242</v>
      </c>
      <c r="D81" s="213"/>
      <c r="E81" s="213"/>
      <c r="F81" s="23"/>
      <c r="G81" s="23" t="s">
        <v>243</v>
      </c>
      <c r="H81" s="23">
        <v>2022</v>
      </c>
      <c r="I81" s="23">
        <v>2023</v>
      </c>
      <c r="J81" s="23">
        <v>2024</v>
      </c>
    </row>
    <row r="82" spans="1:10" ht="18" thickBot="1" x14ac:dyDescent="0.45">
      <c r="A82" s="238"/>
      <c r="C82" s="233" t="s">
        <v>88</v>
      </c>
      <c r="D82" s="233"/>
      <c r="E82" s="36"/>
      <c r="F82" s="76"/>
      <c r="G82" s="77" t="s">
        <v>287</v>
      </c>
      <c r="H82" s="78">
        <v>69656</v>
      </c>
      <c r="I82" s="78">
        <v>66418</v>
      </c>
      <c r="J82" s="127">
        <v>60792</v>
      </c>
    </row>
    <row r="83" spans="1:10" ht="18" thickBot="1" x14ac:dyDescent="0.45">
      <c r="A83" s="238"/>
      <c r="C83" s="210" t="s">
        <v>5</v>
      </c>
      <c r="D83" s="210"/>
      <c r="E83" s="36" t="s">
        <v>310</v>
      </c>
      <c r="F83" s="76"/>
      <c r="G83" s="79" t="s">
        <v>287</v>
      </c>
      <c r="H83" s="59">
        <v>24761</v>
      </c>
      <c r="I83" s="59">
        <v>23222</v>
      </c>
      <c r="J83" s="128">
        <v>21456</v>
      </c>
    </row>
    <row r="84" spans="1:10" ht="18" thickBot="1" x14ac:dyDescent="0.45">
      <c r="A84" s="238"/>
      <c r="C84" s="211"/>
      <c r="D84" s="211"/>
      <c r="E84" s="36" t="s">
        <v>311</v>
      </c>
      <c r="F84" s="76"/>
      <c r="G84" s="79" t="s">
        <v>287</v>
      </c>
      <c r="H84" s="59">
        <v>4805</v>
      </c>
      <c r="I84" s="59">
        <v>4570</v>
      </c>
      <c r="J84" s="128">
        <v>3690</v>
      </c>
    </row>
    <row r="85" spans="1:10" ht="18" thickBot="1" x14ac:dyDescent="0.45">
      <c r="A85" s="238"/>
      <c r="C85" s="212"/>
      <c r="D85" s="212"/>
      <c r="E85" s="36" t="s">
        <v>254</v>
      </c>
      <c r="F85" s="76"/>
      <c r="G85" s="79" t="s">
        <v>287</v>
      </c>
      <c r="H85" s="66">
        <v>29566</v>
      </c>
      <c r="I85" s="66">
        <v>27792</v>
      </c>
      <c r="J85" s="130">
        <v>25146</v>
      </c>
    </row>
    <row r="86" spans="1:10" ht="18" thickBot="1" x14ac:dyDescent="0.45">
      <c r="A86" s="238"/>
      <c r="C86" s="210" t="s">
        <v>7</v>
      </c>
      <c r="D86" s="210"/>
      <c r="E86" s="36" t="s">
        <v>310</v>
      </c>
      <c r="F86" s="76"/>
      <c r="G86" s="79" t="s">
        <v>287</v>
      </c>
      <c r="H86" s="59">
        <v>24222</v>
      </c>
      <c r="I86" s="59">
        <v>23042</v>
      </c>
      <c r="J86" s="128">
        <v>21530</v>
      </c>
    </row>
    <row r="87" spans="1:10" ht="18" thickBot="1" x14ac:dyDescent="0.45">
      <c r="A87" s="238"/>
      <c r="C87" s="211"/>
      <c r="D87" s="211"/>
      <c r="E87" s="36" t="s">
        <v>311</v>
      </c>
      <c r="F87" s="76"/>
      <c r="G87" s="79" t="s">
        <v>287</v>
      </c>
      <c r="H87" s="59">
        <v>15868</v>
      </c>
      <c r="I87" s="59">
        <v>15584</v>
      </c>
      <c r="J87" s="128">
        <v>14116</v>
      </c>
    </row>
    <row r="88" spans="1:10" ht="18" thickBot="1" x14ac:dyDescent="0.45">
      <c r="A88" s="238"/>
      <c r="C88" s="212"/>
      <c r="D88" s="212"/>
      <c r="E88" s="36" t="s">
        <v>254</v>
      </c>
      <c r="F88" s="76"/>
      <c r="G88" s="79" t="s">
        <v>287</v>
      </c>
      <c r="H88" s="59">
        <v>40090</v>
      </c>
      <c r="I88" s="59">
        <v>38626</v>
      </c>
      <c r="J88" s="128">
        <v>35646</v>
      </c>
    </row>
    <row r="89" spans="1:10" ht="18" thickBot="1" x14ac:dyDescent="0.45">
      <c r="A89" s="238"/>
      <c r="C89" s="210" t="s">
        <v>89</v>
      </c>
      <c r="D89" s="210"/>
      <c r="E89" s="36" t="s">
        <v>312</v>
      </c>
      <c r="F89" s="76"/>
      <c r="G89" s="79" t="s">
        <v>287</v>
      </c>
      <c r="H89" s="59" t="s">
        <v>20</v>
      </c>
      <c r="I89" s="59">
        <v>66329</v>
      </c>
      <c r="J89" s="128">
        <v>60707</v>
      </c>
    </row>
    <row r="90" spans="1:10" ht="18" thickBot="1" x14ac:dyDescent="0.45">
      <c r="A90" s="238"/>
      <c r="C90" s="211"/>
      <c r="D90" s="211"/>
      <c r="E90" s="36" t="s">
        <v>90</v>
      </c>
      <c r="F90" s="76"/>
      <c r="G90" s="79" t="s">
        <v>287</v>
      </c>
      <c r="H90" s="59" t="s">
        <v>20</v>
      </c>
      <c r="I90" s="59">
        <v>75</v>
      </c>
      <c r="J90" s="128">
        <v>71</v>
      </c>
    </row>
    <row r="91" spans="1:10" ht="18" thickBot="1" x14ac:dyDescent="0.45">
      <c r="A91" s="238"/>
      <c r="C91" s="212"/>
      <c r="D91" s="212"/>
      <c r="E91" s="36" t="s">
        <v>91</v>
      </c>
      <c r="F91" s="76"/>
      <c r="G91" s="79" t="s">
        <v>287</v>
      </c>
      <c r="H91" s="59" t="s">
        <v>20</v>
      </c>
      <c r="I91" s="80">
        <v>14</v>
      </c>
      <c r="J91" s="128">
        <v>14</v>
      </c>
    </row>
    <row r="92" spans="1:10" ht="35.4" customHeight="1" thickBot="1" x14ac:dyDescent="0.45">
      <c r="A92" s="238"/>
      <c r="C92" s="210" t="s">
        <v>92</v>
      </c>
      <c r="D92" s="210"/>
      <c r="E92" s="223" t="s">
        <v>313</v>
      </c>
      <c r="F92" s="76" t="s">
        <v>316</v>
      </c>
      <c r="G92" s="79" t="s">
        <v>39</v>
      </c>
      <c r="H92" s="47">
        <v>43.452107499712874</v>
      </c>
      <c r="I92" s="47">
        <v>43.059110482098227</v>
      </c>
      <c r="J92" s="129">
        <v>41.4</v>
      </c>
    </row>
    <row r="93" spans="1:10" ht="35.4" customHeight="1" thickBot="1" x14ac:dyDescent="0.45">
      <c r="A93" s="238"/>
      <c r="C93" s="211"/>
      <c r="D93" s="211"/>
      <c r="E93" s="224"/>
      <c r="F93" s="81" t="s">
        <v>322</v>
      </c>
      <c r="G93" s="79" t="s">
        <v>39</v>
      </c>
      <c r="H93" s="47">
        <v>50.396729983169031</v>
      </c>
      <c r="I93" s="47">
        <v>48</v>
      </c>
      <c r="J93" s="129">
        <v>47.5</v>
      </c>
    </row>
    <row r="94" spans="1:10" ht="35.4" customHeight="1" thickBot="1" x14ac:dyDescent="0.45">
      <c r="A94" s="238"/>
      <c r="C94" s="211"/>
      <c r="D94" s="211"/>
      <c r="E94" s="223" t="s">
        <v>314</v>
      </c>
      <c r="F94" s="76" t="s">
        <v>316</v>
      </c>
      <c r="G94" s="79" t="s">
        <v>39</v>
      </c>
      <c r="H94" s="47">
        <v>29.430343401860569</v>
      </c>
      <c r="I94" s="47">
        <v>25.392212954319611</v>
      </c>
      <c r="J94" s="129">
        <v>27.200000000000003</v>
      </c>
    </row>
    <row r="95" spans="1:10" ht="35.4" customHeight="1" thickBot="1" x14ac:dyDescent="0.45">
      <c r="A95" s="238"/>
      <c r="C95" s="211"/>
      <c r="D95" s="211"/>
      <c r="E95" s="224"/>
      <c r="F95" s="81" t="s">
        <v>322</v>
      </c>
      <c r="G95" s="79" t="s">
        <v>39</v>
      </c>
      <c r="H95" s="47">
        <v>27.097860062515029</v>
      </c>
      <c r="I95" s="47">
        <v>26.1</v>
      </c>
      <c r="J95" s="129">
        <v>24.9</v>
      </c>
    </row>
    <row r="96" spans="1:10" ht="35.4" customHeight="1" thickBot="1" x14ac:dyDescent="0.45">
      <c r="A96" s="238"/>
      <c r="C96" s="211"/>
      <c r="D96" s="211"/>
      <c r="E96" s="223" t="s">
        <v>315</v>
      </c>
      <c r="F96" s="76" t="s">
        <v>316</v>
      </c>
      <c r="G96" s="79" t="s">
        <v>39</v>
      </c>
      <c r="H96" s="47">
        <v>26.729929941426438</v>
      </c>
      <c r="I96" s="47">
        <v>31.161733265078745</v>
      </c>
      <c r="J96" s="129">
        <v>30.8</v>
      </c>
    </row>
    <row r="97" spans="1:10" ht="35.4" customHeight="1" thickBot="1" x14ac:dyDescent="0.45">
      <c r="A97" s="238"/>
      <c r="C97" s="211"/>
      <c r="D97" s="211"/>
      <c r="E97" s="224"/>
      <c r="F97" s="81" t="s">
        <v>322</v>
      </c>
      <c r="G97" s="79" t="s">
        <v>39</v>
      </c>
      <c r="H97" s="47">
        <v>21.591728780956963</v>
      </c>
      <c r="I97" s="47">
        <v>25</v>
      </c>
      <c r="J97" s="129">
        <v>26.700000000000003</v>
      </c>
    </row>
    <row r="98" spans="1:10" ht="35.4" customHeight="1" thickBot="1" x14ac:dyDescent="0.45">
      <c r="A98" s="238"/>
      <c r="C98" s="211"/>
      <c r="D98" s="211"/>
      <c r="E98" s="223" t="s">
        <v>223</v>
      </c>
      <c r="F98" s="76" t="s">
        <v>316</v>
      </c>
      <c r="G98" s="79" t="s">
        <v>39</v>
      </c>
      <c r="H98" s="47">
        <v>0.38761915700011484</v>
      </c>
      <c r="I98" s="47">
        <v>0.38694329850341774</v>
      </c>
      <c r="J98" s="129">
        <v>0.6</v>
      </c>
    </row>
    <row r="99" spans="1:10" ht="35.4" customHeight="1" thickBot="1" x14ac:dyDescent="0.45">
      <c r="A99" s="238"/>
      <c r="C99" s="212"/>
      <c r="D99" s="212"/>
      <c r="E99" s="224"/>
      <c r="F99" s="81" t="s">
        <v>322</v>
      </c>
      <c r="G99" s="79" t="s">
        <v>39</v>
      </c>
      <c r="H99" s="47">
        <v>0.91368117335898047</v>
      </c>
      <c r="I99" s="47">
        <v>0.89999999999999991</v>
      </c>
      <c r="J99" s="129">
        <v>0.89999999999999991</v>
      </c>
    </row>
    <row r="100" spans="1:10" ht="18" thickBot="1" x14ac:dyDescent="0.45">
      <c r="A100" s="238"/>
      <c r="C100" s="210" t="s">
        <v>93</v>
      </c>
      <c r="D100" s="210"/>
      <c r="E100" s="36" t="s">
        <v>317</v>
      </c>
      <c r="F100" s="76"/>
      <c r="G100" s="79" t="s">
        <v>39</v>
      </c>
      <c r="H100" s="47">
        <v>46.241529803606298</v>
      </c>
      <c r="I100" s="47">
        <v>42.87542533650516</v>
      </c>
      <c r="J100" s="129">
        <v>41.9</v>
      </c>
    </row>
    <row r="101" spans="1:10" ht="18" thickBot="1" x14ac:dyDescent="0.45">
      <c r="A101" s="238"/>
      <c r="C101" s="211"/>
      <c r="D101" s="211"/>
      <c r="E101" s="36" t="s">
        <v>94</v>
      </c>
      <c r="F101" s="76"/>
      <c r="G101" s="79" t="s">
        <v>39</v>
      </c>
      <c r="H101" s="47">
        <v>49.101297806362695</v>
      </c>
      <c r="I101" s="47">
        <v>51.973862507151679</v>
      </c>
      <c r="J101" s="129">
        <v>55.600000000000009</v>
      </c>
    </row>
    <row r="102" spans="1:10" ht="18" thickBot="1" x14ac:dyDescent="0.45">
      <c r="A102" s="238"/>
      <c r="C102" s="211"/>
      <c r="D102" s="211"/>
      <c r="E102" s="36" t="s">
        <v>95</v>
      </c>
      <c r="F102" s="76"/>
      <c r="G102" s="79" t="s">
        <v>39</v>
      </c>
      <c r="H102" s="47">
        <v>1.9122545078672333</v>
      </c>
      <c r="I102" s="47">
        <v>2.2328284501189439</v>
      </c>
      <c r="J102" s="129">
        <v>2.5</v>
      </c>
    </row>
    <row r="103" spans="1:10" ht="18" thickBot="1" x14ac:dyDescent="0.45">
      <c r="A103" s="238"/>
      <c r="C103" s="212"/>
      <c r="D103" s="212"/>
      <c r="E103" s="36" t="s">
        <v>223</v>
      </c>
      <c r="F103" s="76"/>
      <c r="G103" s="79" t="s">
        <v>39</v>
      </c>
      <c r="H103" s="47">
        <v>2.7449178821637763</v>
      </c>
      <c r="I103" s="47">
        <v>2.9178837062242162</v>
      </c>
      <c r="J103" s="129">
        <v>0</v>
      </c>
    </row>
    <row r="104" spans="1:10" ht="18" thickBot="1" x14ac:dyDescent="0.45">
      <c r="A104" s="238"/>
      <c r="C104" s="39" t="s">
        <v>13</v>
      </c>
      <c r="D104" s="39"/>
      <c r="E104" s="36"/>
      <c r="F104" s="76"/>
      <c r="G104" s="79" t="s">
        <v>14</v>
      </c>
      <c r="H104" s="40">
        <v>100</v>
      </c>
      <c r="I104" s="40">
        <v>100</v>
      </c>
      <c r="J104" s="128">
        <v>100</v>
      </c>
    </row>
    <row r="105" spans="1:10" x14ac:dyDescent="0.4">
      <c r="C105" s="41"/>
      <c r="D105" s="41"/>
      <c r="J105" s="131"/>
    </row>
    <row r="106" spans="1:10" x14ac:dyDescent="0.4">
      <c r="C106" s="41"/>
      <c r="D106" s="41"/>
      <c r="J106" s="131"/>
    </row>
    <row r="107" spans="1:10" ht="25.8" thickBot="1" x14ac:dyDescent="0.45">
      <c r="A107" s="238"/>
      <c r="C107" s="166" t="s">
        <v>276</v>
      </c>
      <c r="D107" s="166"/>
      <c r="J107" s="131"/>
    </row>
    <row r="108" spans="1:10" ht="18" thickBot="1" x14ac:dyDescent="0.45">
      <c r="A108" s="238"/>
      <c r="C108" s="213" t="s">
        <v>242</v>
      </c>
      <c r="D108" s="213"/>
      <c r="E108" s="213"/>
      <c r="F108" s="23"/>
      <c r="G108" s="23" t="s">
        <v>243</v>
      </c>
      <c r="H108" s="23">
        <v>2022</v>
      </c>
      <c r="I108" s="23">
        <v>2023</v>
      </c>
      <c r="J108" s="132">
        <v>2024</v>
      </c>
    </row>
    <row r="109" spans="1:10" ht="18" thickBot="1" x14ac:dyDescent="0.45">
      <c r="A109" s="238"/>
      <c r="C109" s="217" t="s">
        <v>96</v>
      </c>
      <c r="D109" s="253"/>
      <c r="E109" s="45" t="s">
        <v>310</v>
      </c>
      <c r="F109" s="48"/>
      <c r="G109" s="49" t="s">
        <v>39</v>
      </c>
      <c r="H109" s="28">
        <v>70.321293212357872</v>
      </c>
      <c r="I109" s="50">
        <v>69.655816194405134</v>
      </c>
      <c r="J109" s="133">
        <v>71</v>
      </c>
    </row>
    <row r="110" spans="1:10" ht="18" thickBot="1" x14ac:dyDescent="0.45">
      <c r="A110" s="238"/>
      <c r="C110" s="219"/>
      <c r="D110" s="254"/>
      <c r="E110" s="45" t="s">
        <v>311</v>
      </c>
      <c r="F110" s="48"/>
      <c r="G110" s="49" t="s">
        <v>39</v>
      </c>
      <c r="H110" s="28">
        <v>29.678706787642128</v>
      </c>
      <c r="I110" s="50">
        <v>30.34418380559487</v>
      </c>
      <c r="J110" s="133">
        <v>28.999999999999996</v>
      </c>
    </row>
    <row r="111" spans="1:10" ht="18" thickBot="1" x14ac:dyDescent="0.45">
      <c r="A111" s="238"/>
      <c r="C111" s="39" t="s">
        <v>318</v>
      </c>
      <c r="D111" s="39"/>
      <c r="E111" s="36"/>
      <c r="F111" s="76"/>
      <c r="G111" s="82" t="s">
        <v>14</v>
      </c>
      <c r="H111" s="47">
        <v>11.637412839624909</v>
      </c>
      <c r="I111" s="47">
        <v>11.851126346718903</v>
      </c>
      <c r="J111" s="129">
        <v>12.4</v>
      </c>
    </row>
    <row r="112" spans="1:10" ht="18" thickBot="1" x14ac:dyDescent="0.45">
      <c r="A112" s="238"/>
      <c r="C112" s="39" t="s">
        <v>319</v>
      </c>
      <c r="D112" s="39"/>
      <c r="E112" s="36"/>
      <c r="F112" s="76"/>
      <c r="G112" s="79" t="s">
        <v>14</v>
      </c>
      <c r="H112" s="47">
        <v>15.355153203342621</v>
      </c>
      <c r="I112" s="47">
        <v>15.708274894810659</v>
      </c>
      <c r="J112" s="129">
        <v>15.9</v>
      </c>
    </row>
    <row r="113" spans="1:11" ht="18" thickBot="1" x14ac:dyDescent="0.45">
      <c r="A113" s="238"/>
      <c r="C113" s="39" t="s">
        <v>320</v>
      </c>
      <c r="D113" s="39"/>
      <c r="E113" s="36"/>
      <c r="F113" s="76"/>
      <c r="G113" s="79" t="s">
        <v>14</v>
      </c>
      <c r="H113" s="47">
        <v>5.7142857142857144</v>
      </c>
      <c r="I113" s="47">
        <v>6.666666666666667</v>
      </c>
      <c r="J113" s="129">
        <v>4</v>
      </c>
    </row>
    <row r="114" spans="1:11" ht="18" thickBot="1" x14ac:dyDescent="0.45">
      <c r="A114" s="238"/>
      <c r="C114" s="203" t="s">
        <v>395</v>
      </c>
      <c r="D114" s="203"/>
      <c r="E114" s="204"/>
      <c r="F114" s="76"/>
      <c r="G114" s="79" t="s">
        <v>14</v>
      </c>
      <c r="H114" s="47">
        <v>9.9380554807433334</v>
      </c>
      <c r="I114" s="47">
        <v>9.8988241728192516</v>
      </c>
      <c r="J114" s="129">
        <v>12.7</v>
      </c>
    </row>
    <row r="115" spans="1:11" ht="18" thickBot="1" x14ac:dyDescent="0.45">
      <c r="A115" s="238"/>
      <c r="C115" s="39" t="s">
        <v>321</v>
      </c>
      <c r="D115" s="39"/>
      <c r="E115" s="36"/>
      <c r="F115" s="76"/>
      <c r="G115" s="79" t="s">
        <v>14</v>
      </c>
      <c r="H115" s="47">
        <v>27.982926345046653</v>
      </c>
      <c r="I115" s="47">
        <v>28.340845309975336</v>
      </c>
      <c r="J115" s="129">
        <v>29.5</v>
      </c>
    </row>
    <row r="116" spans="1:11" ht="18" thickBot="1" x14ac:dyDescent="0.45">
      <c r="A116" s="238"/>
      <c r="C116" s="39" t="s">
        <v>13</v>
      </c>
      <c r="D116" s="39"/>
      <c r="E116" s="36"/>
      <c r="F116" s="76"/>
      <c r="G116" s="79" t="s">
        <v>14</v>
      </c>
      <c r="H116" s="40">
        <v>100</v>
      </c>
      <c r="I116" s="40">
        <v>100</v>
      </c>
      <c r="J116" s="128">
        <v>100</v>
      </c>
    </row>
    <row r="117" spans="1:11" x14ac:dyDescent="0.4">
      <c r="A117" s="238"/>
      <c r="C117" s="168" t="s">
        <v>193</v>
      </c>
      <c r="D117" s="168"/>
      <c r="J117" s="131"/>
    </row>
    <row r="118" spans="1:11" x14ac:dyDescent="0.4">
      <c r="C118" s="41"/>
      <c r="D118" s="41"/>
      <c r="J118" s="131"/>
    </row>
    <row r="119" spans="1:11" x14ac:dyDescent="0.4">
      <c r="C119" s="41"/>
      <c r="D119" s="41"/>
      <c r="J119" s="131"/>
    </row>
    <row r="120" spans="1:11" ht="25.8" thickBot="1" x14ac:dyDescent="0.45">
      <c r="A120" s="238"/>
      <c r="C120" s="166" t="s">
        <v>277</v>
      </c>
      <c r="D120" s="166"/>
      <c r="J120" s="131"/>
    </row>
    <row r="121" spans="1:11" ht="18" thickBot="1" x14ac:dyDescent="0.45">
      <c r="A121" s="238"/>
      <c r="C121" s="213" t="s">
        <v>242</v>
      </c>
      <c r="D121" s="213"/>
      <c r="E121" s="213"/>
      <c r="F121" s="23"/>
      <c r="G121" s="23" t="s">
        <v>243</v>
      </c>
      <c r="H121" s="23">
        <v>2022</v>
      </c>
      <c r="I121" s="23">
        <v>2023</v>
      </c>
      <c r="J121" s="132">
        <v>2024</v>
      </c>
    </row>
    <row r="122" spans="1:11" ht="18" thickBot="1" x14ac:dyDescent="0.45">
      <c r="A122" s="238"/>
      <c r="C122" s="39" t="s">
        <v>325</v>
      </c>
      <c r="D122" s="39"/>
      <c r="E122" s="36"/>
      <c r="F122" s="76"/>
      <c r="G122" s="77" t="s">
        <v>287</v>
      </c>
      <c r="H122" s="78">
        <f>SUM(H123:H124)</f>
        <v>30716</v>
      </c>
      <c r="I122" s="78">
        <f>SUM(I123:I124)</f>
        <v>13808</v>
      </c>
      <c r="J122" s="127">
        <f>SUM(J123:J124)</f>
        <v>10601</v>
      </c>
    </row>
    <row r="123" spans="1:11" ht="18" thickBot="1" x14ac:dyDescent="0.45">
      <c r="A123" s="238"/>
      <c r="C123" s="24" t="s">
        <v>398</v>
      </c>
      <c r="D123" s="24"/>
      <c r="E123" s="25"/>
      <c r="F123" s="76"/>
      <c r="G123" s="79" t="s">
        <v>287</v>
      </c>
      <c r="H123" s="59">
        <v>3822</v>
      </c>
      <c r="I123" s="59">
        <v>890</v>
      </c>
      <c r="J123" s="128">
        <v>554</v>
      </c>
      <c r="K123" s="83"/>
    </row>
    <row r="124" spans="1:11" ht="18" thickBot="1" x14ac:dyDescent="0.45">
      <c r="A124" s="238"/>
      <c r="C124" s="24" t="s">
        <v>397</v>
      </c>
      <c r="D124" s="24"/>
      <c r="E124" s="25"/>
      <c r="F124" s="84"/>
      <c r="G124" s="27" t="s">
        <v>287</v>
      </c>
      <c r="H124" s="59">
        <v>26894</v>
      </c>
      <c r="I124" s="59">
        <v>12918</v>
      </c>
      <c r="J124" s="128">
        <v>10047</v>
      </c>
    </row>
    <row r="125" spans="1:11" ht="18" thickBot="1" x14ac:dyDescent="0.45">
      <c r="A125" s="238"/>
      <c r="C125" s="210" t="s">
        <v>323</v>
      </c>
      <c r="D125" s="24"/>
      <c r="E125" s="25" t="s">
        <v>310</v>
      </c>
      <c r="F125" s="84"/>
      <c r="G125" s="27" t="s">
        <v>287</v>
      </c>
      <c r="H125" s="59">
        <v>21605</v>
      </c>
      <c r="I125" s="59">
        <v>8728</v>
      </c>
      <c r="J125" s="128">
        <v>7007</v>
      </c>
    </row>
    <row r="126" spans="1:11" ht="18" thickBot="1" x14ac:dyDescent="0.45">
      <c r="A126" s="238"/>
      <c r="C126" s="211"/>
      <c r="D126" s="29"/>
      <c r="E126" s="25" t="s">
        <v>311</v>
      </c>
      <c r="F126" s="84"/>
      <c r="G126" s="27" t="s">
        <v>287</v>
      </c>
      <c r="H126" s="59">
        <v>9111</v>
      </c>
      <c r="I126" s="59">
        <v>5080</v>
      </c>
      <c r="J126" s="128">
        <v>3594</v>
      </c>
    </row>
    <row r="127" spans="1:11" ht="18" thickBot="1" x14ac:dyDescent="0.45">
      <c r="A127" s="238"/>
      <c r="C127" s="210" t="s">
        <v>324</v>
      </c>
      <c r="D127" s="24"/>
      <c r="E127" s="25" t="s">
        <v>317</v>
      </c>
      <c r="F127" s="84"/>
      <c r="G127" s="27" t="s">
        <v>287</v>
      </c>
      <c r="H127" s="59">
        <v>25215</v>
      </c>
      <c r="I127" s="59">
        <v>11965</v>
      </c>
      <c r="J127" s="128">
        <v>9272</v>
      </c>
    </row>
    <row r="128" spans="1:11" ht="18" thickBot="1" x14ac:dyDescent="0.45">
      <c r="A128" s="238"/>
      <c r="C128" s="211"/>
      <c r="D128" s="29"/>
      <c r="E128" s="25" t="s">
        <v>97</v>
      </c>
      <c r="F128" s="126"/>
      <c r="G128" s="27" t="s">
        <v>287</v>
      </c>
      <c r="H128" s="59">
        <v>5501</v>
      </c>
      <c r="I128" s="59">
        <v>1843</v>
      </c>
      <c r="J128" s="128">
        <v>1329</v>
      </c>
    </row>
    <row r="129" spans="1:11" ht="18" thickBot="1" x14ac:dyDescent="0.45">
      <c r="A129" s="238"/>
      <c r="C129" s="39" t="s">
        <v>167</v>
      </c>
      <c r="D129" s="39"/>
      <c r="E129" s="36"/>
      <c r="F129" s="84"/>
      <c r="G129" s="27" t="s">
        <v>14</v>
      </c>
      <c r="H129" s="47">
        <v>33.090351045463265</v>
      </c>
      <c r="I129" s="47">
        <v>27.900000000000002</v>
      </c>
      <c r="J129" s="129">
        <v>35.700000000000003</v>
      </c>
    </row>
    <row r="130" spans="1:11" ht="18" thickBot="1" x14ac:dyDescent="0.45">
      <c r="A130" s="238"/>
      <c r="C130" s="57" t="s">
        <v>168</v>
      </c>
      <c r="D130" s="57"/>
      <c r="E130" s="30"/>
      <c r="F130" s="58"/>
      <c r="G130" s="27" t="s">
        <v>98</v>
      </c>
      <c r="H130" s="59">
        <v>907847.61838825815</v>
      </c>
      <c r="I130" s="59">
        <v>3158906.7524115755</v>
      </c>
      <c r="J130" s="128">
        <v>4807523</v>
      </c>
    </row>
    <row r="131" spans="1:11" ht="18" thickBot="1" x14ac:dyDescent="0.45">
      <c r="A131" s="238"/>
      <c r="C131" s="57" t="s">
        <v>13</v>
      </c>
      <c r="D131" s="57"/>
      <c r="E131" s="30"/>
      <c r="F131" s="31"/>
      <c r="G131" s="27" t="s">
        <v>14</v>
      </c>
      <c r="H131" s="59">
        <v>100</v>
      </c>
      <c r="I131" s="59">
        <v>100</v>
      </c>
      <c r="J131" s="128">
        <v>100</v>
      </c>
    </row>
    <row r="132" spans="1:11" x14ac:dyDescent="0.4">
      <c r="A132" s="238"/>
      <c r="C132" s="168" t="s">
        <v>165</v>
      </c>
      <c r="D132" s="168"/>
      <c r="E132" s="53"/>
      <c r="F132" s="53"/>
      <c r="G132" s="54"/>
      <c r="H132" s="85"/>
      <c r="I132" s="85"/>
      <c r="J132" s="134"/>
    </row>
    <row r="133" spans="1:11" x14ac:dyDescent="0.4">
      <c r="A133" s="238"/>
      <c r="C133" s="168" t="s">
        <v>166</v>
      </c>
      <c r="D133" s="168"/>
      <c r="E133" s="53"/>
      <c r="F133" s="53"/>
      <c r="G133" s="54"/>
      <c r="H133" s="85"/>
      <c r="I133" s="85"/>
      <c r="J133" s="134"/>
      <c r="K133" s="87"/>
    </row>
    <row r="134" spans="1:11" x14ac:dyDescent="0.4">
      <c r="C134" s="168"/>
      <c r="D134" s="168"/>
      <c r="E134" s="53"/>
      <c r="F134" s="53"/>
      <c r="G134" s="54"/>
      <c r="H134" s="85"/>
      <c r="I134" s="85"/>
      <c r="J134" s="134"/>
    </row>
    <row r="135" spans="1:11" x14ac:dyDescent="0.4">
      <c r="C135" s="86"/>
      <c r="D135" s="86"/>
      <c r="E135" s="53"/>
      <c r="F135" s="53"/>
      <c r="G135" s="54"/>
      <c r="H135" s="85"/>
      <c r="I135" s="85"/>
      <c r="J135" s="134"/>
    </row>
    <row r="136" spans="1:11" x14ac:dyDescent="0.4">
      <c r="C136" s="41"/>
      <c r="D136" s="41"/>
      <c r="J136" s="131"/>
    </row>
    <row r="137" spans="1:11" ht="25.8" thickBot="1" x14ac:dyDescent="0.45">
      <c r="A137" s="239"/>
      <c r="C137" s="166" t="s">
        <v>278</v>
      </c>
      <c r="D137" s="166"/>
      <c r="J137" s="131"/>
    </row>
    <row r="138" spans="1:11" ht="18" thickBot="1" x14ac:dyDescent="0.45">
      <c r="A138" s="239"/>
      <c r="C138" s="213" t="s">
        <v>242</v>
      </c>
      <c r="D138" s="213"/>
      <c r="E138" s="213"/>
      <c r="F138" s="23"/>
      <c r="G138" s="23" t="s">
        <v>243</v>
      </c>
      <c r="H138" s="23">
        <v>2022</v>
      </c>
      <c r="I138" s="23">
        <v>2023</v>
      </c>
      <c r="J138" s="132">
        <v>2024</v>
      </c>
    </row>
    <row r="139" spans="1:11" ht="18" thickBot="1" x14ac:dyDescent="0.45">
      <c r="A139" s="239"/>
      <c r="C139" s="210" t="s">
        <v>99</v>
      </c>
      <c r="D139" s="210"/>
      <c r="E139" s="34" t="s">
        <v>219</v>
      </c>
      <c r="F139" s="44"/>
      <c r="G139" s="32" t="s">
        <v>14</v>
      </c>
      <c r="H139" s="88">
        <v>7.0624425700769322</v>
      </c>
      <c r="I139" s="88">
        <v>6.916790772930888</v>
      </c>
      <c r="J139" s="135">
        <v>10.5</v>
      </c>
    </row>
    <row r="140" spans="1:11" ht="18" thickBot="1" x14ac:dyDescent="0.45">
      <c r="A140" s="239"/>
      <c r="C140" s="211"/>
      <c r="D140" s="211"/>
      <c r="E140" s="223" t="s">
        <v>327</v>
      </c>
      <c r="F140" s="84" t="s">
        <v>310</v>
      </c>
      <c r="G140" s="27" t="s">
        <v>14</v>
      </c>
      <c r="H140" s="89">
        <v>6.8000000000000007</v>
      </c>
      <c r="I140" s="89">
        <v>6.8000000000000007</v>
      </c>
      <c r="J140" s="136">
        <v>8.4</v>
      </c>
    </row>
    <row r="141" spans="1:11" ht="18" thickBot="1" x14ac:dyDescent="0.45">
      <c r="A141" s="239"/>
      <c r="C141" s="211"/>
      <c r="D141" s="211"/>
      <c r="E141" s="224"/>
      <c r="F141" s="84" t="s">
        <v>311</v>
      </c>
      <c r="G141" s="27" t="s">
        <v>14</v>
      </c>
      <c r="H141" s="89">
        <v>8.2000000000000011</v>
      </c>
      <c r="I141" s="89">
        <v>7.3999999999999995</v>
      </c>
      <c r="J141" s="136">
        <v>21.9</v>
      </c>
    </row>
    <row r="142" spans="1:11" ht="18" thickBot="1" x14ac:dyDescent="0.45">
      <c r="A142" s="239"/>
      <c r="C142" s="211"/>
      <c r="D142" s="211"/>
      <c r="E142" s="223" t="s">
        <v>324</v>
      </c>
      <c r="F142" s="84" t="s">
        <v>317</v>
      </c>
      <c r="G142" s="27" t="s">
        <v>14</v>
      </c>
      <c r="H142" s="89">
        <v>22.900000000000002</v>
      </c>
      <c r="I142" s="89">
        <v>14.899999999999999</v>
      </c>
      <c r="J142" s="136">
        <v>18.899999999999999</v>
      </c>
    </row>
    <row r="143" spans="1:11" ht="18" thickBot="1" x14ac:dyDescent="0.45">
      <c r="A143" s="239"/>
      <c r="C143" s="212"/>
      <c r="D143" s="212"/>
      <c r="E143" s="224"/>
      <c r="F143" s="84" t="s">
        <v>97</v>
      </c>
      <c r="G143" s="27" t="s">
        <v>14</v>
      </c>
      <c r="H143" s="89">
        <v>3.4000000000000004</v>
      </c>
      <c r="I143" s="89">
        <v>5.0999999999999996</v>
      </c>
      <c r="J143" s="136">
        <v>9.4</v>
      </c>
    </row>
    <row r="144" spans="1:11" ht="18" thickBot="1" x14ac:dyDescent="0.45">
      <c r="A144" s="239"/>
      <c r="C144" s="210" t="s">
        <v>100</v>
      </c>
      <c r="D144" s="210"/>
      <c r="E144" s="34" t="s">
        <v>326</v>
      </c>
      <c r="F144" s="44"/>
      <c r="G144" s="32" t="s">
        <v>14</v>
      </c>
      <c r="H144" s="88">
        <v>5.0999999999999996</v>
      </c>
      <c r="I144" s="88">
        <v>3.1072892558598149</v>
      </c>
      <c r="J144" s="135">
        <v>2.4</v>
      </c>
    </row>
    <row r="145" spans="1:11" ht="18" thickBot="1" x14ac:dyDescent="0.45">
      <c r="A145" s="239"/>
      <c r="C145" s="211"/>
      <c r="D145" s="211"/>
      <c r="E145" s="223" t="s">
        <v>327</v>
      </c>
      <c r="F145" s="84" t="s">
        <v>310</v>
      </c>
      <c r="G145" s="27" t="s">
        <v>14</v>
      </c>
      <c r="H145" s="89">
        <v>5.0455900254653097</v>
      </c>
      <c r="I145" s="89">
        <v>2.970401025145474</v>
      </c>
      <c r="J145" s="136">
        <v>2.2000000000000002</v>
      </c>
    </row>
    <row r="146" spans="1:11" ht="18" thickBot="1" x14ac:dyDescent="0.45">
      <c r="A146" s="239"/>
      <c r="C146" s="211"/>
      <c r="D146" s="211"/>
      <c r="E146" s="224"/>
      <c r="F146" s="84" t="s">
        <v>311</v>
      </c>
      <c r="G146" s="27" t="s">
        <v>14</v>
      </c>
      <c r="H146" s="89">
        <v>5.10249612850731</v>
      </c>
      <c r="I146" s="89">
        <v>3.8034865293185414</v>
      </c>
      <c r="J146" s="136">
        <v>3.3</v>
      </c>
    </row>
    <row r="147" spans="1:11" ht="18" thickBot="1" x14ac:dyDescent="0.45">
      <c r="A147" s="239"/>
      <c r="C147" s="211"/>
      <c r="D147" s="211"/>
      <c r="E147" s="223" t="s">
        <v>324</v>
      </c>
      <c r="F147" s="84" t="s">
        <v>317</v>
      </c>
      <c r="G147" s="27" t="s">
        <v>14</v>
      </c>
      <c r="H147" s="89">
        <v>17.299999999999997</v>
      </c>
      <c r="I147" s="89">
        <v>8.6</v>
      </c>
      <c r="J147" s="136">
        <v>8.8000000000000007</v>
      </c>
    </row>
    <row r="148" spans="1:11" ht="18" thickBot="1" x14ac:dyDescent="0.45">
      <c r="A148" s="239"/>
      <c r="C148" s="212"/>
      <c r="D148" s="212"/>
      <c r="E148" s="224"/>
      <c r="F148" s="84" t="s">
        <v>97</v>
      </c>
      <c r="G148" s="27" t="s">
        <v>14</v>
      </c>
      <c r="H148" s="89">
        <v>2.1999999999999997</v>
      </c>
      <c r="I148" s="89">
        <v>1.9</v>
      </c>
      <c r="J148" s="136">
        <v>1.5</v>
      </c>
    </row>
    <row r="149" spans="1:11" ht="18" thickBot="1" x14ac:dyDescent="0.45">
      <c r="A149" s="239"/>
      <c r="C149" s="57" t="s">
        <v>328</v>
      </c>
      <c r="D149" s="57"/>
      <c r="E149" s="30"/>
      <c r="F149" s="31"/>
      <c r="G149" s="27" t="s">
        <v>67</v>
      </c>
      <c r="H149" s="89">
        <v>11.600669536107127</v>
      </c>
      <c r="I149" s="89">
        <v>12.732836787564766</v>
      </c>
      <c r="J149" s="136">
        <v>13.9</v>
      </c>
      <c r="K149" s="90"/>
    </row>
    <row r="150" spans="1:11" ht="18" thickBot="1" x14ac:dyDescent="0.45">
      <c r="A150" s="239"/>
      <c r="C150" s="57" t="s">
        <v>13</v>
      </c>
      <c r="D150" s="57"/>
      <c r="E150" s="30"/>
      <c r="F150" s="31"/>
      <c r="G150" s="27" t="s">
        <v>14</v>
      </c>
      <c r="H150" s="40">
        <v>100</v>
      </c>
      <c r="I150" s="40">
        <v>100</v>
      </c>
      <c r="J150" s="137">
        <v>100</v>
      </c>
    </row>
    <row r="151" spans="1:11" x14ac:dyDescent="0.4">
      <c r="A151" s="239"/>
      <c r="C151" s="168" t="s">
        <v>169</v>
      </c>
      <c r="D151" s="168"/>
      <c r="E151" s="53"/>
      <c r="F151" s="53"/>
      <c r="G151" s="54"/>
      <c r="H151" s="55"/>
      <c r="I151" s="55"/>
      <c r="J151" s="138"/>
    </row>
    <row r="152" spans="1:11" x14ac:dyDescent="0.4">
      <c r="A152" s="239"/>
      <c r="C152" s="168" t="s">
        <v>170</v>
      </c>
      <c r="D152" s="168"/>
      <c r="E152" s="53"/>
      <c r="F152" s="53"/>
      <c r="G152" s="54"/>
      <c r="H152" s="55"/>
      <c r="I152" s="55"/>
      <c r="J152" s="138"/>
    </row>
    <row r="153" spans="1:11" x14ac:dyDescent="0.4">
      <c r="C153" s="86"/>
      <c r="D153" s="86"/>
      <c r="E153" s="53"/>
      <c r="F153" s="53"/>
      <c r="G153" s="54"/>
      <c r="H153" s="55"/>
      <c r="I153" s="55"/>
      <c r="J153" s="138"/>
    </row>
    <row r="154" spans="1:11" x14ac:dyDescent="0.4">
      <c r="C154" s="86"/>
      <c r="D154" s="86"/>
      <c r="E154" s="53"/>
      <c r="F154" s="53"/>
      <c r="G154" s="54"/>
      <c r="H154" s="55"/>
      <c r="I154" s="55"/>
      <c r="J154" s="138"/>
    </row>
    <row r="155" spans="1:11" ht="25.8" thickBot="1" x14ac:dyDescent="0.45">
      <c r="A155" s="238"/>
      <c r="C155" s="166" t="s">
        <v>279</v>
      </c>
      <c r="D155" s="166"/>
      <c r="J155" s="131"/>
    </row>
    <row r="156" spans="1:11" ht="18" thickBot="1" x14ac:dyDescent="0.45">
      <c r="A156" s="238"/>
      <c r="C156" s="213" t="s">
        <v>242</v>
      </c>
      <c r="D156" s="213"/>
      <c r="E156" s="213"/>
      <c r="F156" s="23"/>
      <c r="G156" s="23" t="s">
        <v>243</v>
      </c>
      <c r="H156" s="23">
        <v>2022</v>
      </c>
      <c r="I156" s="23">
        <v>2023</v>
      </c>
      <c r="J156" s="132">
        <v>2024</v>
      </c>
    </row>
    <row r="157" spans="1:11" ht="18" thickBot="1" x14ac:dyDescent="0.45">
      <c r="A157" s="238"/>
      <c r="C157" s="39" t="s">
        <v>101</v>
      </c>
      <c r="D157" s="57"/>
      <c r="E157" s="30"/>
      <c r="F157" s="31"/>
      <c r="G157" s="49" t="s">
        <v>287</v>
      </c>
      <c r="H157" s="91">
        <v>27565</v>
      </c>
      <c r="I157" s="91">
        <v>26887</v>
      </c>
      <c r="J157" s="139">
        <v>25273</v>
      </c>
    </row>
    <row r="158" spans="1:11" ht="18" thickBot="1" x14ac:dyDescent="0.45">
      <c r="A158" s="238"/>
      <c r="C158" s="39" t="s">
        <v>102</v>
      </c>
      <c r="D158" s="57"/>
      <c r="E158" s="30"/>
      <c r="F158" s="31"/>
      <c r="G158" s="27" t="s">
        <v>14</v>
      </c>
      <c r="H158" s="70">
        <v>100</v>
      </c>
      <c r="I158" s="70">
        <v>100</v>
      </c>
      <c r="J158" s="140">
        <v>100</v>
      </c>
    </row>
    <row r="159" spans="1:11" ht="18" thickBot="1" x14ac:dyDescent="0.45">
      <c r="A159" s="238"/>
      <c r="C159" s="200" t="s">
        <v>13</v>
      </c>
      <c r="D159" s="200"/>
      <c r="E159" s="30"/>
      <c r="F159" s="31"/>
      <c r="G159" s="27" t="s">
        <v>14</v>
      </c>
      <c r="H159" s="40">
        <v>100</v>
      </c>
      <c r="I159" s="40">
        <v>100</v>
      </c>
      <c r="J159" s="137">
        <v>100</v>
      </c>
    </row>
    <row r="160" spans="1:11" x14ac:dyDescent="0.4">
      <c r="A160" s="238"/>
      <c r="C160" s="168" t="s">
        <v>103</v>
      </c>
      <c r="D160" s="168"/>
      <c r="E160" s="53"/>
      <c r="F160" s="53"/>
      <c r="G160" s="54"/>
      <c r="H160" s="55"/>
      <c r="I160" s="55"/>
      <c r="J160" s="138"/>
    </row>
    <row r="161" spans="1:13" x14ac:dyDescent="0.4">
      <c r="C161" s="41"/>
      <c r="D161" s="41"/>
      <c r="E161" s="53"/>
      <c r="F161" s="53"/>
      <c r="G161" s="54"/>
      <c r="H161" s="55"/>
      <c r="I161" s="55"/>
      <c r="J161" s="138"/>
    </row>
    <row r="162" spans="1:13" x14ac:dyDescent="0.4">
      <c r="H162" s="22"/>
      <c r="I162" s="22"/>
      <c r="J162" s="131"/>
    </row>
    <row r="163" spans="1:13" ht="27.6" thickBot="1" x14ac:dyDescent="0.45">
      <c r="A163" s="238"/>
      <c r="C163" s="169" t="s">
        <v>281</v>
      </c>
      <c r="D163" s="166"/>
      <c r="J163" s="131"/>
    </row>
    <row r="164" spans="1:13" ht="18" thickBot="1" x14ac:dyDescent="0.45">
      <c r="A164" s="238"/>
      <c r="C164" s="213" t="s">
        <v>242</v>
      </c>
      <c r="D164" s="213"/>
      <c r="E164" s="213"/>
      <c r="F164" s="23"/>
      <c r="G164" s="23" t="s">
        <v>243</v>
      </c>
      <c r="H164" s="23">
        <v>2022</v>
      </c>
      <c r="I164" s="23">
        <v>2023</v>
      </c>
      <c r="J164" s="132">
        <v>2024</v>
      </c>
    </row>
    <row r="165" spans="1:13" ht="18" thickBot="1" x14ac:dyDescent="0.45">
      <c r="A165" s="238"/>
      <c r="C165" s="39" t="s">
        <v>104</v>
      </c>
      <c r="D165" s="57"/>
      <c r="E165" s="30"/>
      <c r="F165" s="31"/>
      <c r="G165" s="62" t="s">
        <v>287</v>
      </c>
      <c r="H165" s="92">
        <v>79951</v>
      </c>
      <c r="I165" s="92">
        <v>70756</v>
      </c>
      <c r="J165" s="170">
        <v>76993</v>
      </c>
      <c r="K165" s="164"/>
      <c r="M165" s="165"/>
    </row>
    <row r="166" spans="1:13" ht="18" thickBot="1" x14ac:dyDescent="0.45">
      <c r="A166" s="238"/>
      <c r="C166" s="39" t="s">
        <v>105</v>
      </c>
      <c r="D166" s="57"/>
      <c r="E166" s="30"/>
      <c r="F166" s="31"/>
      <c r="G166" s="62" t="s">
        <v>300</v>
      </c>
      <c r="H166" s="92">
        <v>3406030</v>
      </c>
      <c r="I166" s="92">
        <v>2301365.1700000102</v>
      </c>
      <c r="J166" s="170">
        <v>2332827</v>
      </c>
      <c r="M166" s="165"/>
    </row>
    <row r="167" spans="1:13" ht="18" thickBot="1" x14ac:dyDescent="0.45">
      <c r="A167" s="238"/>
      <c r="C167" s="93" t="s">
        <v>107</v>
      </c>
      <c r="D167" s="93"/>
      <c r="E167" s="94"/>
      <c r="F167" s="26"/>
      <c r="G167" s="49" t="s">
        <v>300</v>
      </c>
      <c r="H167" s="75">
        <v>48.897869530263009</v>
      </c>
      <c r="I167" s="75">
        <v>34.649721009365088</v>
      </c>
      <c r="J167" s="141">
        <v>38.4</v>
      </c>
    </row>
    <row r="168" spans="1:13" ht="18" thickBot="1" x14ac:dyDescent="0.45">
      <c r="A168" s="238"/>
      <c r="C168" s="93" t="s">
        <v>108</v>
      </c>
      <c r="D168" s="93"/>
      <c r="E168" s="94"/>
      <c r="F168" s="26"/>
      <c r="G168" s="49" t="s">
        <v>329</v>
      </c>
      <c r="H168" s="75">
        <v>265.54865490912607</v>
      </c>
      <c r="I168" s="75">
        <v>179.85744378999999</v>
      </c>
      <c r="J168" s="141">
        <v>180.9</v>
      </c>
    </row>
    <row r="169" spans="1:13" ht="18" thickBot="1" x14ac:dyDescent="0.45">
      <c r="A169" s="238"/>
      <c r="C169" s="93" t="s">
        <v>109</v>
      </c>
      <c r="D169" s="93"/>
      <c r="E169" s="94"/>
      <c r="F169" s="26"/>
      <c r="G169" s="49" t="s">
        <v>98</v>
      </c>
      <c r="H169" s="91">
        <v>381228.68799403653</v>
      </c>
      <c r="I169" s="91">
        <v>270796.23565213627</v>
      </c>
      <c r="J169" s="139">
        <v>297584</v>
      </c>
      <c r="K169" s="90"/>
    </row>
    <row r="170" spans="1:13" ht="18" thickBot="1" x14ac:dyDescent="0.45">
      <c r="A170" s="238"/>
      <c r="C170" s="57" t="s">
        <v>13</v>
      </c>
      <c r="D170" s="57"/>
      <c r="E170" s="30"/>
      <c r="F170" s="31"/>
      <c r="G170" s="27" t="s">
        <v>14</v>
      </c>
      <c r="H170" s="40">
        <v>100</v>
      </c>
      <c r="I170" s="40">
        <v>100</v>
      </c>
      <c r="J170" s="137">
        <v>100</v>
      </c>
    </row>
    <row r="171" spans="1:13" x14ac:dyDescent="0.4">
      <c r="C171" s="168" t="s">
        <v>198</v>
      </c>
      <c r="J171" s="131"/>
    </row>
    <row r="172" spans="1:13" x14ac:dyDescent="0.4">
      <c r="J172" s="131"/>
    </row>
    <row r="173" spans="1:13" x14ac:dyDescent="0.4">
      <c r="J173" s="131"/>
    </row>
    <row r="174" spans="1:13" ht="25.8" thickBot="1" x14ac:dyDescent="0.45">
      <c r="A174" s="238"/>
      <c r="C174" s="166" t="s">
        <v>86</v>
      </c>
      <c r="D174" s="166"/>
      <c r="J174" s="131"/>
    </row>
    <row r="175" spans="1:13" ht="18" thickBot="1" x14ac:dyDescent="0.45">
      <c r="A175" s="238"/>
      <c r="C175" s="213" t="s">
        <v>242</v>
      </c>
      <c r="D175" s="213"/>
      <c r="E175" s="213"/>
      <c r="F175" s="23"/>
      <c r="G175" s="23" t="s">
        <v>243</v>
      </c>
      <c r="H175" s="23">
        <v>2022</v>
      </c>
      <c r="I175" s="23">
        <v>2023</v>
      </c>
      <c r="J175" s="132">
        <v>2024</v>
      </c>
    </row>
    <row r="176" spans="1:13" ht="18" thickBot="1" x14ac:dyDescent="0.45">
      <c r="A176" s="238"/>
      <c r="C176" s="93" t="s">
        <v>110</v>
      </c>
      <c r="D176" s="93"/>
      <c r="E176" s="99" t="s">
        <v>111</v>
      </c>
      <c r="F176" s="45"/>
      <c r="G176" s="49" t="s">
        <v>39</v>
      </c>
      <c r="H176" s="75">
        <v>83.8</v>
      </c>
      <c r="I176" s="75" t="s">
        <v>112</v>
      </c>
      <c r="J176" s="141">
        <v>83.5</v>
      </c>
    </row>
    <row r="177" spans="1:10" ht="18" thickBot="1" x14ac:dyDescent="0.45">
      <c r="A177" s="238"/>
      <c r="C177" s="57" t="s">
        <v>13</v>
      </c>
      <c r="D177" s="57"/>
      <c r="E177" s="30"/>
      <c r="F177" s="31"/>
      <c r="G177" s="27" t="s">
        <v>14</v>
      </c>
      <c r="H177" s="40">
        <v>100</v>
      </c>
      <c r="I177" s="40">
        <v>100</v>
      </c>
      <c r="J177" s="137">
        <v>100</v>
      </c>
    </row>
    <row r="178" spans="1:10" x14ac:dyDescent="0.4">
      <c r="J178" s="131"/>
    </row>
    <row r="179" spans="1:10" x14ac:dyDescent="0.4">
      <c r="J179" s="131"/>
    </row>
    <row r="180" spans="1:10" ht="25.8" thickBot="1" x14ac:dyDescent="0.45">
      <c r="A180" s="238"/>
      <c r="C180" s="166" t="s">
        <v>117</v>
      </c>
      <c r="D180" s="166"/>
      <c r="J180" s="131"/>
    </row>
    <row r="181" spans="1:10" ht="18" thickBot="1" x14ac:dyDescent="0.45">
      <c r="A181" s="238"/>
      <c r="C181" s="213" t="s">
        <v>242</v>
      </c>
      <c r="D181" s="213"/>
      <c r="E181" s="213"/>
      <c r="F181" s="23"/>
      <c r="G181" s="23" t="s">
        <v>243</v>
      </c>
      <c r="H181" s="23">
        <v>2022</v>
      </c>
      <c r="I181" s="23">
        <v>2023</v>
      </c>
      <c r="J181" s="132">
        <v>2024</v>
      </c>
    </row>
    <row r="182" spans="1:10" ht="18" thickBot="1" x14ac:dyDescent="0.45">
      <c r="A182" s="238"/>
      <c r="C182" s="217" t="s">
        <v>113</v>
      </c>
      <c r="D182" s="217"/>
      <c r="E182" s="241" t="s">
        <v>114</v>
      </c>
      <c r="F182" s="26" t="s">
        <v>310</v>
      </c>
      <c r="G182" s="49" t="s">
        <v>336</v>
      </c>
      <c r="H182" s="91">
        <v>323357938</v>
      </c>
      <c r="I182" s="91">
        <v>323795455</v>
      </c>
      <c r="J182" s="139">
        <v>323795455</v>
      </c>
    </row>
    <row r="183" spans="1:10" ht="18" thickBot="1" x14ac:dyDescent="0.45">
      <c r="A183" s="238"/>
      <c r="C183" s="218"/>
      <c r="D183" s="218"/>
      <c r="E183" s="241"/>
      <c r="F183" s="26" t="s">
        <v>311</v>
      </c>
      <c r="G183" s="49" t="s">
        <v>336</v>
      </c>
      <c r="H183" s="91">
        <v>334008000</v>
      </c>
      <c r="I183" s="91">
        <v>379000000</v>
      </c>
      <c r="J183" s="139">
        <v>379000000</v>
      </c>
    </row>
    <row r="184" spans="1:10" ht="18" thickBot="1" x14ac:dyDescent="0.45">
      <c r="A184" s="238"/>
      <c r="C184" s="218"/>
      <c r="D184" s="218"/>
      <c r="E184" s="241" t="s">
        <v>330</v>
      </c>
      <c r="F184" s="26" t="s">
        <v>310</v>
      </c>
      <c r="G184" s="49" t="s">
        <v>336</v>
      </c>
      <c r="H184" s="91">
        <v>375517485</v>
      </c>
      <c r="I184" s="91">
        <v>376061591</v>
      </c>
      <c r="J184" s="139">
        <v>376454545</v>
      </c>
    </row>
    <row r="185" spans="1:10" ht="18" thickBot="1" x14ac:dyDescent="0.45">
      <c r="A185" s="238"/>
      <c r="C185" s="219"/>
      <c r="D185" s="219"/>
      <c r="E185" s="241"/>
      <c r="F185" s="26" t="s">
        <v>311</v>
      </c>
      <c r="G185" s="49" t="s">
        <v>336</v>
      </c>
      <c r="H185" s="91">
        <v>404016000</v>
      </c>
      <c r="I185" s="91">
        <v>449008000</v>
      </c>
      <c r="J185" s="139">
        <v>449000000</v>
      </c>
    </row>
    <row r="186" spans="1:10" ht="18" thickBot="1" x14ac:dyDescent="0.45">
      <c r="A186" s="238"/>
      <c r="C186" s="217" t="s">
        <v>331</v>
      </c>
      <c r="D186" s="217"/>
      <c r="E186" s="241" t="s">
        <v>114</v>
      </c>
      <c r="F186" s="26" t="s">
        <v>310</v>
      </c>
      <c r="G186" s="49" t="s">
        <v>336</v>
      </c>
      <c r="H186" s="91">
        <v>87244681.406693131</v>
      </c>
      <c r="I186" s="91">
        <v>91333255</v>
      </c>
      <c r="J186" s="139">
        <v>93722514.89395915</v>
      </c>
    </row>
    <row r="187" spans="1:10" ht="18" thickBot="1" x14ac:dyDescent="0.45">
      <c r="A187" s="238"/>
      <c r="C187" s="218"/>
      <c r="D187" s="218"/>
      <c r="E187" s="241"/>
      <c r="F187" s="26" t="s">
        <v>311</v>
      </c>
      <c r="G187" s="49" t="s">
        <v>336</v>
      </c>
      <c r="H187" s="91">
        <v>83208853.333333328</v>
      </c>
      <c r="I187" s="91">
        <v>84712801</v>
      </c>
      <c r="J187" s="139">
        <v>88210174.757281557</v>
      </c>
    </row>
    <row r="188" spans="1:10" ht="18" customHeight="1" thickBot="1" x14ac:dyDescent="0.45">
      <c r="A188" s="238"/>
      <c r="C188" s="218"/>
      <c r="D188" s="218"/>
      <c r="E188" s="241" t="s">
        <v>330</v>
      </c>
      <c r="F188" s="26" t="s">
        <v>310</v>
      </c>
      <c r="G188" s="49" t="s">
        <v>336</v>
      </c>
      <c r="H188" s="91">
        <v>94666436.283267155</v>
      </c>
      <c r="I188" s="91">
        <v>100466581</v>
      </c>
      <c r="J188" s="139">
        <v>103094766.38335507</v>
      </c>
    </row>
    <row r="189" spans="1:10" ht="18" thickBot="1" x14ac:dyDescent="0.45">
      <c r="A189" s="238"/>
      <c r="C189" s="219"/>
      <c r="D189" s="219"/>
      <c r="E189" s="241"/>
      <c r="F189" s="26" t="s">
        <v>311</v>
      </c>
      <c r="G189" s="49" t="s">
        <v>336</v>
      </c>
      <c r="H189" s="91">
        <v>91059206.784782603</v>
      </c>
      <c r="I189" s="91">
        <v>93184082</v>
      </c>
      <c r="J189" s="139">
        <v>97031192.233009711</v>
      </c>
    </row>
    <row r="190" spans="1:10" ht="18" thickBot="1" x14ac:dyDescent="0.45">
      <c r="A190" s="238"/>
      <c r="C190" s="217" t="s">
        <v>332</v>
      </c>
      <c r="D190" s="217"/>
      <c r="E190" s="227"/>
      <c r="F190" s="26" t="s">
        <v>310</v>
      </c>
      <c r="G190" s="49" t="s">
        <v>336</v>
      </c>
      <c r="H190" s="91">
        <v>60287384.11921896</v>
      </c>
      <c r="I190" s="91">
        <v>69360012</v>
      </c>
      <c r="J190" s="139">
        <v>72163815.467925578</v>
      </c>
    </row>
    <row r="191" spans="1:10" ht="18" thickBot="1" x14ac:dyDescent="0.45">
      <c r="A191" s="238"/>
      <c r="C191" s="219"/>
      <c r="D191" s="219"/>
      <c r="E191" s="229"/>
      <c r="F191" s="26" t="s">
        <v>311</v>
      </c>
      <c r="G191" s="49" t="s">
        <v>336</v>
      </c>
      <c r="H191" s="91">
        <v>54444268.536246724</v>
      </c>
      <c r="I191" s="91">
        <v>58525174</v>
      </c>
      <c r="J191" s="139">
        <v>60260010.508849561</v>
      </c>
    </row>
    <row r="192" spans="1:10" ht="18" thickBot="1" x14ac:dyDescent="0.45">
      <c r="A192" s="238"/>
      <c r="C192" s="210" t="s">
        <v>115</v>
      </c>
      <c r="D192" s="210"/>
      <c r="E192" s="30" t="s">
        <v>116</v>
      </c>
      <c r="F192" s="31"/>
      <c r="G192" s="49" t="s">
        <v>336</v>
      </c>
      <c r="H192" s="91">
        <v>2403000000</v>
      </c>
      <c r="I192" s="91">
        <v>1407984890</v>
      </c>
      <c r="J192" s="139">
        <v>1424000000</v>
      </c>
    </row>
    <row r="193" spans="1:11" ht="18" thickBot="1" x14ac:dyDescent="0.45">
      <c r="A193" s="238"/>
      <c r="C193" s="211"/>
      <c r="D193" s="211"/>
      <c r="E193" s="65" t="s">
        <v>117</v>
      </c>
      <c r="F193" s="201"/>
      <c r="G193" s="49" t="s">
        <v>336</v>
      </c>
      <c r="H193" s="91">
        <v>94000000</v>
      </c>
      <c r="I193" s="91">
        <v>80000000</v>
      </c>
      <c r="J193" s="139">
        <v>83000000</v>
      </c>
    </row>
    <row r="194" spans="1:11" ht="18" thickBot="1" x14ac:dyDescent="0.45">
      <c r="A194" s="238"/>
      <c r="C194" s="212"/>
      <c r="D194" s="212"/>
      <c r="E194" s="30" t="s">
        <v>333</v>
      </c>
      <c r="F194" s="31"/>
      <c r="G194" s="27" t="s">
        <v>334</v>
      </c>
      <c r="H194" s="75">
        <v>25.6</v>
      </c>
      <c r="I194" s="75">
        <v>17.600000000000001</v>
      </c>
      <c r="J194" s="141">
        <v>17.156626506024097</v>
      </c>
    </row>
    <row r="195" spans="1:11" x14ac:dyDescent="0.4">
      <c r="J195" s="131"/>
    </row>
    <row r="196" spans="1:11" x14ac:dyDescent="0.4">
      <c r="J196" s="131"/>
    </row>
    <row r="197" spans="1:11" ht="25.8" thickBot="1" x14ac:dyDescent="0.45">
      <c r="A197" s="238"/>
      <c r="C197" s="166" t="s">
        <v>282</v>
      </c>
      <c r="D197" s="166"/>
      <c r="J197" s="131"/>
    </row>
    <row r="198" spans="1:11" ht="18" thickBot="1" x14ac:dyDescent="0.45">
      <c r="A198" s="238"/>
      <c r="C198" s="213" t="s">
        <v>242</v>
      </c>
      <c r="D198" s="213"/>
      <c r="E198" s="213"/>
      <c r="F198" s="23"/>
      <c r="G198" s="23" t="s">
        <v>243</v>
      </c>
      <c r="H198" s="23">
        <v>2022</v>
      </c>
      <c r="I198" s="23">
        <v>2023</v>
      </c>
      <c r="J198" s="132">
        <v>2024</v>
      </c>
    </row>
    <row r="199" spans="1:11" ht="18" thickBot="1" x14ac:dyDescent="0.45">
      <c r="A199" s="238"/>
      <c r="C199" s="93" t="s">
        <v>124</v>
      </c>
      <c r="D199" s="93"/>
      <c r="E199" s="36"/>
      <c r="F199" s="26"/>
      <c r="G199" s="49" t="s">
        <v>287</v>
      </c>
      <c r="H199" s="91">
        <v>55139</v>
      </c>
      <c r="I199" s="91">
        <v>50658</v>
      </c>
      <c r="J199" s="146">
        <v>46577</v>
      </c>
    </row>
    <row r="200" spans="1:11" ht="18" thickBot="1" x14ac:dyDescent="0.45">
      <c r="A200" s="238"/>
      <c r="C200" s="52" t="s">
        <v>125</v>
      </c>
      <c r="D200" s="52"/>
      <c r="E200" s="30"/>
      <c r="F200" s="31"/>
      <c r="G200" s="27" t="s">
        <v>287</v>
      </c>
      <c r="H200" s="98">
        <v>68629</v>
      </c>
      <c r="I200" s="98">
        <v>62847</v>
      </c>
      <c r="J200" s="147">
        <v>57674</v>
      </c>
    </row>
    <row r="201" spans="1:11" ht="18" thickBot="1" x14ac:dyDescent="0.45">
      <c r="A201" s="238"/>
      <c r="C201" s="57" t="s">
        <v>337</v>
      </c>
      <c r="D201" s="57"/>
      <c r="E201" s="30"/>
      <c r="F201" s="31"/>
      <c r="G201" s="27" t="s">
        <v>14</v>
      </c>
      <c r="H201" s="89">
        <v>80.343586530475449</v>
      </c>
      <c r="I201" s="89">
        <v>80.60527948828107</v>
      </c>
      <c r="J201" s="148">
        <v>80.7</v>
      </c>
    </row>
    <row r="202" spans="1:11" x14ac:dyDescent="0.4">
      <c r="J202" s="131"/>
    </row>
    <row r="203" spans="1:11" x14ac:dyDescent="0.4">
      <c r="J203" s="131"/>
    </row>
    <row r="204" spans="1:11" ht="25.8" thickBot="1" x14ac:dyDescent="0.45">
      <c r="A204" s="238"/>
      <c r="C204" s="167" t="s">
        <v>283</v>
      </c>
      <c r="D204" s="167"/>
      <c r="J204" s="154"/>
      <c r="K204" s="90"/>
    </row>
    <row r="205" spans="1:11" ht="18" thickBot="1" x14ac:dyDescent="0.45">
      <c r="A205" s="238"/>
      <c r="C205" s="213" t="s">
        <v>242</v>
      </c>
      <c r="D205" s="242"/>
      <c r="E205" s="242"/>
      <c r="F205" s="23"/>
      <c r="G205" s="23" t="s">
        <v>243</v>
      </c>
      <c r="H205" s="23">
        <v>2022</v>
      </c>
      <c r="I205" s="23">
        <v>2023</v>
      </c>
      <c r="J205" s="132">
        <v>2024</v>
      </c>
    </row>
    <row r="206" spans="1:11" ht="16.5" customHeight="1" thickBot="1" x14ac:dyDescent="0.45">
      <c r="A206" s="238"/>
      <c r="C206" s="245" t="s">
        <v>136</v>
      </c>
      <c r="D206" s="246"/>
      <c r="E206" s="84" t="s">
        <v>137</v>
      </c>
      <c r="F206" s="26"/>
      <c r="G206" s="49" t="s">
        <v>339</v>
      </c>
      <c r="H206" s="105">
        <v>2711</v>
      </c>
      <c r="I206" s="105">
        <v>1769</v>
      </c>
      <c r="J206" s="157">
        <v>1316</v>
      </c>
    </row>
    <row r="207" spans="1:11" ht="18" thickBot="1" x14ac:dyDescent="0.45">
      <c r="A207" s="238"/>
      <c r="C207" s="245"/>
      <c r="D207" s="246"/>
      <c r="E207" s="226" t="s">
        <v>394</v>
      </c>
      <c r="F207" s="226"/>
      <c r="G207" s="49" t="s">
        <v>339</v>
      </c>
      <c r="H207" s="105">
        <v>84</v>
      </c>
      <c r="I207" s="105">
        <v>281.55687999999998</v>
      </c>
      <c r="J207" s="157">
        <v>434</v>
      </c>
    </row>
    <row r="208" spans="1:11" ht="18" thickBot="1" x14ac:dyDescent="0.45">
      <c r="A208" s="238"/>
      <c r="C208" s="245"/>
      <c r="D208" s="246"/>
      <c r="E208" s="84" t="s">
        <v>138</v>
      </c>
      <c r="F208" s="26"/>
      <c r="G208" s="49" t="s">
        <v>339</v>
      </c>
      <c r="H208" s="105">
        <v>496</v>
      </c>
      <c r="I208" s="105">
        <v>47</v>
      </c>
      <c r="J208" s="157">
        <v>30</v>
      </c>
    </row>
    <row r="209" spans="1:10" ht="18" thickBot="1" x14ac:dyDescent="0.45">
      <c r="A209" s="238"/>
      <c r="C209" s="245"/>
      <c r="D209" s="246"/>
      <c r="E209" s="226" t="s">
        <v>139</v>
      </c>
      <c r="F209" s="226"/>
      <c r="G209" s="49" t="s">
        <v>339</v>
      </c>
      <c r="H209" s="105">
        <v>52</v>
      </c>
      <c r="I209" s="105">
        <v>212</v>
      </c>
      <c r="J209" s="157">
        <v>229</v>
      </c>
    </row>
    <row r="210" spans="1:10" ht="18" thickBot="1" x14ac:dyDescent="0.45">
      <c r="A210" s="238"/>
      <c r="C210" s="245"/>
      <c r="D210" s="246"/>
      <c r="E210" s="84" t="s">
        <v>254</v>
      </c>
      <c r="F210" s="26"/>
      <c r="G210" s="49" t="s">
        <v>339</v>
      </c>
      <c r="H210" s="105">
        <v>3343</v>
      </c>
      <c r="I210" s="105">
        <v>2309.5568800000001</v>
      </c>
      <c r="J210" s="157">
        <v>2009</v>
      </c>
    </row>
    <row r="211" spans="1:10" ht="18" thickBot="1" x14ac:dyDescent="0.45">
      <c r="A211" s="238"/>
      <c r="C211" s="247" t="s">
        <v>140</v>
      </c>
      <c r="D211" s="248"/>
      <c r="E211" s="84"/>
      <c r="F211" s="26"/>
      <c r="G211" s="49" t="s">
        <v>339</v>
      </c>
      <c r="H211" s="105">
        <v>3258</v>
      </c>
      <c r="I211" s="105">
        <v>2028</v>
      </c>
      <c r="J211" s="157">
        <v>1575</v>
      </c>
    </row>
    <row r="212" spans="1:10" ht="30" customHeight="1" thickBot="1" x14ac:dyDescent="0.45">
      <c r="A212" s="238"/>
      <c r="C212" s="243" t="s">
        <v>141</v>
      </c>
      <c r="D212" s="244"/>
      <c r="E212" s="223" t="s">
        <v>393</v>
      </c>
      <c r="F212" s="26" t="s">
        <v>391</v>
      </c>
      <c r="G212" s="82" t="s">
        <v>309</v>
      </c>
      <c r="H212" s="105">
        <v>219</v>
      </c>
      <c r="I212" s="105">
        <v>489</v>
      </c>
      <c r="J212" s="157">
        <v>622</v>
      </c>
    </row>
    <row r="213" spans="1:10" ht="30" customHeight="1" thickBot="1" x14ac:dyDescent="0.45">
      <c r="A213" s="238"/>
      <c r="C213" s="243"/>
      <c r="D213" s="244"/>
      <c r="E213" s="224"/>
      <c r="F213" s="26" t="s">
        <v>338</v>
      </c>
      <c r="G213" s="82" t="s">
        <v>309</v>
      </c>
      <c r="H213" s="105">
        <v>98</v>
      </c>
      <c r="I213" s="105">
        <v>89</v>
      </c>
      <c r="J213" s="157">
        <v>80</v>
      </c>
    </row>
    <row r="214" spans="1:10" ht="30" customHeight="1" thickBot="1" x14ac:dyDescent="0.45">
      <c r="A214" s="238"/>
      <c r="C214" s="243"/>
      <c r="D214" s="244"/>
      <c r="E214" s="223" t="s">
        <v>392</v>
      </c>
      <c r="F214" s="26" t="s">
        <v>391</v>
      </c>
      <c r="G214" s="82" t="s">
        <v>287</v>
      </c>
      <c r="H214" s="105">
        <v>893</v>
      </c>
      <c r="I214" s="105">
        <v>3529</v>
      </c>
      <c r="J214" s="157">
        <v>5863</v>
      </c>
    </row>
    <row r="215" spans="1:10" ht="44.4" customHeight="1" thickBot="1" x14ac:dyDescent="0.45">
      <c r="A215" s="238"/>
      <c r="C215" s="243"/>
      <c r="D215" s="244"/>
      <c r="E215" s="224"/>
      <c r="F215" s="26" t="s">
        <v>338</v>
      </c>
      <c r="G215" s="82" t="s">
        <v>287</v>
      </c>
      <c r="H215" s="105">
        <v>41778</v>
      </c>
      <c r="I215" s="105">
        <v>38972</v>
      </c>
      <c r="J215" s="157">
        <v>28769</v>
      </c>
    </row>
    <row r="216" spans="1:10" ht="18" thickBot="1" x14ac:dyDescent="0.45">
      <c r="A216" s="238"/>
      <c r="C216" s="243"/>
      <c r="D216" s="244"/>
      <c r="E216" s="84" t="s">
        <v>142</v>
      </c>
      <c r="F216" s="26"/>
      <c r="G216" s="49" t="s">
        <v>339</v>
      </c>
      <c r="H216" s="105">
        <v>341</v>
      </c>
      <c r="I216" s="105">
        <v>470</v>
      </c>
      <c r="J216" s="157">
        <v>284</v>
      </c>
    </row>
    <row r="217" spans="1:10" ht="35.4" thickBot="1" x14ac:dyDescent="0.45">
      <c r="A217" s="238"/>
      <c r="C217" s="243"/>
      <c r="D217" s="244"/>
      <c r="E217" s="84" t="s">
        <v>143</v>
      </c>
      <c r="F217" s="26" t="s">
        <v>219</v>
      </c>
      <c r="G217" s="82" t="s">
        <v>300</v>
      </c>
      <c r="H217" s="105">
        <v>2594</v>
      </c>
      <c r="I217" s="105">
        <v>13640</v>
      </c>
      <c r="J217" s="157">
        <v>21435</v>
      </c>
    </row>
    <row r="218" spans="1:10" x14ac:dyDescent="0.4">
      <c r="J218" s="131"/>
    </row>
    <row r="229" spans="10:10" x14ac:dyDescent="0.4">
      <c r="J229" s="131"/>
    </row>
    <row r="230" spans="10:10" x14ac:dyDescent="0.4">
      <c r="J230" s="131"/>
    </row>
    <row r="235" spans="10:10" x14ac:dyDescent="0.4">
      <c r="J235" s="131"/>
    </row>
    <row r="236" spans="10:10" x14ac:dyDescent="0.4">
      <c r="J236" s="131"/>
    </row>
    <row r="242" spans="10:10" x14ac:dyDescent="0.4">
      <c r="J242" s="131"/>
    </row>
    <row r="243" spans="10:10" x14ac:dyDescent="0.4">
      <c r="J243" s="131"/>
    </row>
    <row r="258" spans="10:10" x14ac:dyDescent="0.4">
      <c r="J258" s="131"/>
    </row>
    <row r="259" spans="10:10" x14ac:dyDescent="0.4">
      <c r="J259" s="131"/>
    </row>
  </sheetData>
  <mergeCells count="88">
    <mergeCell ref="C156:E156"/>
    <mergeCell ref="E145:E146"/>
    <mergeCell ref="A8:A16"/>
    <mergeCell ref="C9:E9"/>
    <mergeCell ref="C11:C12"/>
    <mergeCell ref="C13:D14"/>
    <mergeCell ref="A137:A152"/>
    <mergeCell ref="C100:D103"/>
    <mergeCell ref="E92:E93"/>
    <mergeCell ref="E94:E95"/>
    <mergeCell ref="C81:E81"/>
    <mergeCell ref="C125:C126"/>
    <mergeCell ref="C108:E108"/>
    <mergeCell ref="C121:E121"/>
    <mergeCell ref="C127:C128"/>
    <mergeCell ref="C109:D110"/>
    <mergeCell ref="C1:J1"/>
    <mergeCell ref="E96:E97"/>
    <mergeCell ref="E98:E99"/>
    <mergeCell ref="C92:D99"/>
    <mergeCell ref="C89:D91"/>
    <mergeCell ref="C86:D88"/>
    <mergeCell ref="C83:D85"/>
    <mergeCell ref="C82:D82"/>
    <mergeCell ref="C20:E20"/>
    <mergeCell ref="C41:E41"/>
    <mergeCell ref="C75:D75"/>
    <mergeCell ref="C76:D76"/>
    <mergeCell ref="C77:D77"/>
    <mergeCell ref="C21:D25"/>
    <mergeCell ref="E29:H29"/>
    <mergeCell ref="E32:H32"/>
    <mergeCell ref="K42:K43"/>
    <mergeCell ref="C62:E62"/>
    <mergeCell ref="C67:C70"/>
    <mergeCell ref="E67:E68"/>
    <mergeCell ref="E69:E70"/>
    <mergeCell ref="C47:E47"/>
    <mergeCell ref="C63:C66"/>
    <mergeCell ref="E63:E64"/>
    <mergeCell ref="E65:E66"/>
    <mergeCell ref="E53:H53"/>
    <mergeCell ref="E212:E213"/>
    <mergeCell ref="E214:E215"/>
    <mergeCell ref="C74:E74"/>
    <mergeCell ref="C205:E205"/>
    <mergeCell ref="C212:D217"/>
    <mergeCell ref="C198:E198"/>
    <mergeCell ref="E147:E148"/>
    <mergeCell ref="E186:E187"/>
    <mergeCell ref="E188:E189"/>
    <mergeCell ref="C175:E175"/>
    <mergeCell ref="C181:E181"/>
    <mergeCell ref="E190:E191"/>
    <mergeCell ref="E182:E183"/>
    <mergeCell ref="C206:D210"/>
    <mergeCell ref="C211:D211"/>
    <mergeCell ref="C138:E138"/>
    <mergeCell ref="C192:D194"/>
    <mergeCell ref="E209:F209"/>
    <mergeCell ref="E207:F207"/>
    <mergeCell ref="C26:D34"/>
    <mergeCell ref="C54:D56"/>
    <mergeCell ref="C51:D53"/>
    <mergeCell ref="C48:D50"/>
    <mergeCell ref="C190:D191"/>
    <mergeCell ref="C186:D189"/>
    <mergeCell ref="C182:D185"/>
    <mergeCell ref="E140:E141"/>
    <mergeCell ref="E142:E143"/>
    <mergeCell ref="C139:D143"/>
    <mergeCell ref="E184:E185"/>
    <mergeCell ref="C144:D148"/>
    <mergeCell ref="C164:E164"/>
    <mergeCell ref="A61:A70"/>
    <mergeCell ref="A180:A194"/>
    <mergeCell ref="A19:A37"/>
    <mergeCell ref="A204:A217"/>
    <mergeCell ref="A40:A43"/>
    <mergeCell ref="A197:A201"/>
    <mergeCell ref="A46:A58"/>
    <mergeCell ref="A120:A133"/>
    <mergeCell ref="A155:A160"/>
    <mergeCell ref="A73:A77"/>
    <mergeCell ref="A163:A170"/>
    <mergeCell ref="A174:A177"/>
    <mergeCell ref="A80:A104"/>
    <mergeCell ref="A107:A117"/>
  </mergeCells>
  <phoneticPr fontId="2" type="noConversion"/>
  <hyperlinks>
    <hyperlink ref="C4" location="' 2. Social'!A8" display="Occupational Safety" xr:uid="{30D809C1-E2B8-4D78-A2D8-7B751C699086}"/>
    <hyperlink ref="H4" location="' 2. Social'!A73" display="Grievance" xr:uid="{77A1FD9F-9925-4986-AEF3-59DA30AB2A84}"/>
    <hyperlink ref="C5" location="'2. 사회'!A125" display="사망자수/근로손실재해빈도율" xr:uid="{99ED8ABB-9A2C-43AB-9FA5-C125C6CE2342}"/>
    <hyperlink ref="D4:G4" location="'2. 환경'!A7" display="사업장 내 에너지 소비" xr:uid="{F234BF6E-C3E3-4270-B657-8D4C187ADF03}"/>
    <hyperlink ref="E4" location="' 2. Social'!A40" display="Conflict Minerals" xr:uid="{BC91E255-FB27-4A9E-B3C1-D63F723AC458}"/>
    <hyperlink ref="F4" location="' 2. Social'!A46" display="Human Rights Impact Assessment" xr:uid="{16CF20B4-D9B0-4FA1-95CC-F8171BE92B1D}"/>
    <hyperlink ref="G4" location="' 2. Social'!A61" display="Human Rights Education" xr:uid="{68015DA5-D97C-486F-8587-CE06F2B26A50}"/>
    <hyperlink ref="I4" location="' 2. Social'!A80" display="Employee Status" xr:uid="{4B1E4C93-2D80-48EE-A002-9F77CE6C2A81}"/>
    <hyperlink ref="J4" location="' 2. Social'!A107" display="Employee Diversity" xr:uid="{0406E9C1-3AF4-4B13-8B7B-2E9AB839B196}"/>
    <hyperlink ref="D4" location="' 2. Social'!A19" display="Supplier Management" xr:uid="{9D315C80-2C36-4A52-A0DD-FCB918009225}"/>
    <hyperlink ref="D5" location="' 2. Social'!A137" display="Turnover Rate" xr:uid="{1172CBAC-3EBD-47B4-B4F9-5AB801C59DFD}"/>
    <hyperlink ref="H5" location="' 2. Social'!A180" display="Employee Compensation" xr:uid="{0866FB12-01BC-4090-B927-2AD09D6357DF}"/>
    <hyperlink ref="I5" location="' 2. Social'!A197" display="Labor Union" xr:uid="{C3033D30-74B0-4E84-8B24-2274FD2D1BA2}"/>
    <hyperlink ref="J5" location="' 2. Social'!A204" display="' 2. Social'!A204" xr:uid="{46C2A7BA-2479-459A-BCF6-C43C8E8B4C26}"/>
    <hyperlink ref="C5" location="' 2. Social'!A120" display="Employee Hiring" xr:uid="{850819FB-5A4C-4274-89F3-31F7D3F6ECAE}"/>
    <hyperlink ref="E5" location="' 2. Social'!A155" display="Remuneration" xr:uid="{6677BA5F-D795-4FEF-B30F-D3DC7A02B733}"/>
    <hyperlink ref="F5" location="' 2. Social'!A163" display="' 2. Social'!A163" xr:uid="{22A967E5-1E7D-4B49-8265-FA3CC96B80BD}"/>
    <hyperlink ref="G5" location="' 2. Social'!A174" display="Employee Engagement" xr:uid="{65DF453A-A229-4C60-B515-5E79EDD7F1A7}"/>
  </hyperlinks>
  <pageMargins left="0.7" right="0.7" top="0.75" bottom="0.75" header="0.3" footer="0.3"/>
  <pageSetup paperSize="9" orientation="portrait" r:id="rId1"/>
  <ignoredErrors>
    <ignoredError sqref="H122:J12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A5A76-C844-43BB-B041-09C3631A4A9D}">
  <sheetPr>
    <tabColor theme="7" tint="0.79998168889431442"/>
  </sheetPr>
  <dimension ref="A1:M86"/>
  <sheetViews>
    <sheetView showGridLines="0" topLeftCell="B1" zoomScale="85" zoomScaleNormal="85" workbookViewId="0">
      <pane ySplit="7" topLeftCell="A8" activePane="bottomLeft" state="frozen"/>
      <selection activeCell="F5" sqref="F5"/>
      <selection pane="bottomLeft" activeCell="C1" sqref="C1:J1"/>
    </sheetView>
  </sheetViews>
  <sheetFormatPr defaultColWidth="8.59765625" defaultRowHeight="17.399999999999999" x14ac:dyDescent="0.4"/>
  <cols>
    <col min="1" max="1" width="1.59765625" style="20" hidden="1" customWidth="1"/>
    <col min="2" max="2" width="1.59765625" style="20" customWidth="1"/>
    <col min="3" max="4" width="18.09765625" style="21" customWidth="1"/>
    <col min="5" max="5" width="19.09765625" style="21" customWidth="1"/>
    <col min="6" max="6" width="18.09765625" style="21" customWidth="1"/>
    <col min="7" max="7" width="18.09765625" style="19" customWidth="1"/>
    <col min="8" max="10" width="18.09765625" style="20" customWidth="1"/>
    <col min="11" max="16384" width="8.59765625" style="20"/>
  </cols>
  <sheetData>
    <row r="1" spans="1:13" ht="30" x14ac:dyDescent="0.4">
      <c r="C1" s="255" t="s">
        <v>202</v>
      </c>
      <c r="D1" s="255"/>
      <c r="E1" s="255"/>
      <c r="F1" s="255"/>
      <c r="G1" s="255"/>
      <c r="H1" s="255"/>
      <c r="I1" s="255"/>
      <c r="J1" s="255"/>
    </row>
    <row r="2" spans="1:13" ht="8.1" customHeight="1" x14ac:dyDescent="0.4">
      <c r="F2" s="20"/>
      <c r="G2" s="20"/>
    </row>
    <row r="3" spans="1:13" ht="22.35" customHeight="1" x14ac:dyDescent="0.4">
      <c r="C3" s="181" t="s">
        <v>176</v>
      </c>
      <c r="D3" s="175"/>
      <c r="F3" s="175"/>
      <c r="G3" s="21"/>
      <c r="M3" s="19"/>
    </row>
    <row r="4" spans="1:13" s="188" customFormat="1" ht="54.6" customHeight="1" x14ac:dyDescent="0.4">
      <c r="C4" s="189" t="s">
        <v>342</v>
      </c>
      <c r="D4" s="189" t="s">
        <v>343</v>
      </c>
      <c r="E4" s="189" t="s">
        <v>194</v>
      </c>
      <c r="F4" s="189" t="s">
        <v>344</v>
      </c>
      <c r="G4" s="265" t="s">
        <v>146</v>
      </c>
      <c r="H4" s="266"/>
      <c r="I4" s="189" t="s">
        <v>376</v>
      </c>
      <c r="J4" s="190" t="s">
        <v>378</v>
      </c>
    </row>
    <row r="5" spans="1:13" s="188" customFormat="1" ht="54.6" customHeight="1" x14ac:dyDescent="0.4">
      <c r="C5" s="191" t="s">
        <v>345</v>
      </c>
      <c r="D5" s="192"/>
      <c r="E5" s="193"/>
      <c r="F5" s="193"/>
      <c r="G5" s="193"/>
      <c r="H5" s="193"/>
      <c r="I5" s="193"/>
      <c r="J5" s="193"/>
    </row>
    <row r="6" spans="1:13" x14ac:dyDescent="0.4">
      <c r="C6" s="177" t="s">
        <v>225</v>
      </c>
      <c r="D6" s="178"/>
    </row>
    <row r="7" spans="1:13" ht="8.1" customHeight="1" x14ac:dyDescent="0.4">
      <c r="F7" s="20"/>
      <c r="G7" s="20"/>
    </row>
    <row r="8" spans="1:13" ht="25.8" thickBot="1" x14ac:dyDescent="0.45">
      <c r="A8" s="238"/>
      <c r="C8" s="169" t="s">
        <v>342</v>
      </c>
      <c r="D8" s="166"/>
      <c r="J8" s="102"/>
    </row>
    <row r="9" spans="1:13" ht="18" thickBot="1" x14ac:dyDescent="0.45">
      <c r="A9" s="238"/>
      <c r="C9" s="213" t="s">
        <v>242</v>
      </c>
      <c r="D9" s="213"/>
      <c r="E9" s="213"/>
      <c r="F9" s="23"/>
      <c r="G9" s="23" t="s">
        <v>243</v>
      </c>
      <c r="H9" s="23">
        <v>2022</v>
      </c>
      <c r="I9" s="23">
        <v>2023</v>
      </c>
      <c r="J9" s="23">
        <v>2024</v>
      </c>
    </row>
    <row r="10" spans="1:13" ht="18" thickBot="1" x14ac:dyDescent="0.45">
      <c r="A10" s="238"/>
      <c r="C10" s="39" t="s">
        <v>346</v>
      </c>
      <c r="D10" s="39"/>
      <c r="E10" s="36"/>
      <c r="F10" s="76"/>
      <c r="G10" s="82" t="s">
        <v>14</v>
      </c>
      <c r="H10" s="129">
        <v>89.4</v>
      </c>
      <c r="I10" s="129">
        <v>94.285714285714292</v>
      </c>
      <c r="J10" s="129">
        <v>94.6</v>
      </c>
    </row>
    <row r="11" spans="1:13" ht="18" thickBot="1" x14ac:dyDescent="0.45">
      <c r="A11" s="238"/>
      <c r="C11" s="39" t="s">
        <v>347</v>
      </c>
      <c r="D11" s="39"/>
      <c r="E11" s="36"/>
      <c r="F11" s="76"/>
      <c r="G11" s="79" t="s">
        <v>14</v>
      </c>
      <c r="H11" s="129">
        <v>84.1</v>
      </c>
      <c r="I11" s="129">
        <v>100</v>
      </c>
      <c r="J11" s="129">
        <v>96.8</v>
      </c>
    </row>
    <row r="12" spans="1:13" ht="18" thickBot="1" x14ac:dyDescent="0.45">
      <c r="A12" s="238"/>
      <c r="C12" s="39" t="s">
        <v>348</v>
      </c>
      <c r="D12" s="39"/>
      <c r="E12" s="36"/>
      <c r="F12" s="76"/>
      <c r="G12" s="79" t="s">
        <v>340</v>
      </c>
      <c r="H12" s="128">
        <v>5</v>
      </c>
      <c r="I12" s="128">
        <v>5</v>
      </c>
      <c r="J12" s="128">
        <v>5</v>
      </c>
    </row>
    <row r="13" spans="1:13" ht="18" thickBot="1" x14ac:dyDescent="0.45">
      <c r="A13" s="238"/>
      <c r="C13" s="39" t="s">
        <v>349</v>
      </c>
      <c r="D13" s="39"/>
      <c r="E13" s="36"/>
      <c r="F13" s="76"/>
      <c r="G13" s="79" t="s">
        <v>386</v>
      </c>
      <c r="H13" s="128">
        <v>2</v>
      </c>
      <c r="I13" s="128">
        <v>2</v>
      </c>
      <c r="J13" s="128">
        <v>2</v>
      </c>
    </row>
    <row r="14" spans="1:13" ht="18" thickBot="1" x14ac:dyDescent="0.45">
      <c r="A14" s="238"/>
      <c r="C14" s="39" t="s">
        <v>147</v>
      </c>
      <c r="D14" s="39"/>
      <c r="E14" s="36"/>
      <c r="F14" s="76"/>
      <c r="G14" s="79" t="s">
        <v>341</v>
      </c>
      <c r="H14" s="128">
        <v>10</v>
      </c>
      <c r="I14" s="128">
        <v>10</v>
      </c>
      <c r="J14" s="128">
        <v>8</v>
      </c>
    </row>
    <row r="15" spans="1:13" x14ac:dyDescent="0.4">
      <c r="C15" s="41"/>
      <c r="D15" s="41"/>
      <c r="H15" s="131"/>
      <c r="I15" s="131"/>
      <c r="J15" s="131"/>
    </row>
    <row r="16" spans="1:13" x14ac:dyDescent="0.4">
      <c r="C16" s="41"/>
      <c r="D16" s="41"/>
      <c r="H16" s="131"/>
      <c r="I16" s="131"/>
      <c r="J16" s="131"/>
    </row>
    <row r="17" spans="1:10" ht="25.8" thickBot="1" x14ac:dyDescent="0.45">
      <c r="A17" s="238"/>
      <c r="C17" s="166" t="s">
        <v>343</v>
      </c>
      <c r="D17" s="166"/>
      <c r="H17" s="131"/>
      <c r="I17" s="131"/>
      <c r="J17" s="154"/>
    </row>
    <row r="18" spans="1:10" ht="18" thickBot="1" x14ac:dyDescent="0.45">
      <c r="A18" s="238"/>
      <c r="C18" s="213" t="s">
        <v>242</v>
      </c>
      <c r="D18" s="213"/>
      <c r="E18" s="213" t="s">
        <v>148</v>
      </c>
      <c r="F18" s="213"/>
      <c r="G18" s="23" t="s">
        <v>243</v>
      </c>
      <c r="H18" s="256">
        <v>2024</v>
      </c>
      <c r="I18" s="256"/>
      <c r="J18" s="256"/>
    </row>
    <row r="19" spans="1:10" ht="18" thickBot="1" x14ac:dyDescent="0.45">
      <c r="A19" s="238"/>
      <c r="C19" s="185" t="s">
        <v>350</v>
      </c>
      <c r="D19" s="39"/>
      <c r="E19" s="267">
        <v>45373</v>
      </c>
      <c r="F19" s="267"/>
      <c r="G19" s="27" t="s">
        <v>67</v>
      </c>
      <c r="H19" s="257">
        <v>0.77808219178082205</v>
      </c>
      <c r="I19" s="257"/>
      <c r="J19" s="257"/>
    </row>
    <row r="20" spans="1:10" ht="18" thickBot="1" x14ac:dyDescent="0.45">
      <c r="A20" s="238"/>
      <c r="C20" s="39" t="s">
        <v>351</v>
      </c>
      <c r="D20" s="39"/>
      <c r="E20" s="267">
        <v>44643</v>
      </c>
      <c r="F20" s="267"/>
      <c r="G20" s="27" t="s">
        <v>67</v>
      </c>
      <c r="H20" s="257">
        <v>2.7780821917808201</v>
      </c>
      <c r="I20" s="257"/>
      <c r="J20" s="257"/>
    </row>
    <row r="21" spans="1:10" ht="18" thickBot="1" x14ac:dyDescent="0.45">
      <c r="A21" s="238"/>
      <c r="C21" s="39" t="s">
        <v>357</v>
      </c>
      <c r="D21" s="39"/>
      <c r="E21" s="267">
        <v>44643</v>
      </c>
      <c r="F21" s="267"/>
      <c r="G21" s="27" t="s">
        <v>67</v>
      </c>
      <c r="H21" s="257">
        <v>2.7780821917808201</v>
      </c>
      <c r="I21" s="257"/>
      <c r="J21" s="257"/>
    </row>
    <row r="22" spans="1:10" ht="18" thickBot="1" x14ac:dyDescent="0.45">
      <c r="A22" s="238"/>
      <c r="C22" s="39" t="s">
        <v>352</v>
      </c>
      <c r="D22" s="39"/>
      <c r="E22" s="267">
        <v>44278</v>
      </c>
      <c r="F22" s="267"/>
      <c r="G22" s="27" t="s">
        <v>67</v>
      </c>
      <c r="H22" s="257">
        <v>3.7780821917808201</v>
      </c>
      <c r="I22" s="257"/>
      <c r="J22" s="257"/>
    </row>
    <row r="23" spans="1:10" ht="18" thickBot="1" x14ac:dyDescent="0.45">
      <c r="A23" s="238"/>
      <c r="C23" s="39" t="s">
        <v>353</v>
      </c>
      <c r="D23" s="39"/>
      <c r="E23" s="267">
        <v>44643</v>
      </c>
      <c r="F23" s="267"/>
      <c r="G23" s="27" t="s">
        <v>67</v>
      </c>
      <c r="H23" s="257">
        <v>2.7780821917808201</v>
      </c>
      <c r="I23" s="257"/>
      <c r="J23" s="257"/>
    </row>
    <row r="24" spans="1:10" ht="18" thickBot="1" x14ac:dyDescent="0.45">
      <c r="A24" s="238"/>
      <c r="C24" s="39" t="s">
        <v>354</v>
      </c>
      <c r="D24" s="39"/>
      <c r="E24" s="267">
        <v>44677</v>
      </c>
      <c r="F24" s="267"/>
      <c r="G24" s="27" t="s">
        <v>67</v>
      </c>
      <c r="H24" s="257">
        <v>2.68493150684932</v>
      </c>
      <c r="I24" s="257"/>
      <c r="J24" s="257"/>
    </row>
    <row r="25" spans="1:10" ht="18" thickBot="1" x14ac:dyDescent="0.45">
      <c r="A25" s="238"/>
      <c r="C25" s="39" t="s">
        <v>355</v>
      </c>
      <c r="D25" s="39"/>
      <c r="E25" s="267">
        <v>45006</v>
      </c>
      <c r="F25" s="267"/>
      <c r="G25" s="27" t="s">
        <v>67</v>
      </c>
      <c r="H25" s="257">
        <v>1.7835616438356201</v>
      </c>
      <c r="I25" s="257"/>
      <c r="J25" s="257"/>
    </row>
    <row r="26" spans="1:10" ht="18" thickBot="1" x14ac:dyDescent="0.45">
      <c r="A26" s="238"/>
      <c r="C26" s="39" t="s">
        <v>149</v>
      </c>
      <c r="D26" s="39"/>
      <c r="E26" s="84"/>
      <c r="F26" s="107"/>
      <c r="G26" s="27" t="s">
        <v>67</v>
      </c>
      <c r="H26" s="257">
        <v>2.4798434442270101</v>
      </c>
      <c r="I26" s="257"/>
      <c r="J26" s="257"/>
    </row>
    <row r="27" spans="1:10" ht="33.6" customHeight="1" x14ac:dyDescent="0.4">
      <c r="A27" s="238"/>
      <c r="C27" s="258" t="s">
        <v>356</v>
      </c>
      <c r="D27" s="258"/>
      <c r="E27" s="258"/>
      <c r="F27" s="258"/>
      <c r="G27" s="258"/>
      <c r="H27" s="258"/>
      <c r="I27" s="258"/>
      <c r="J27" s="258"/>
    </row>
    <row r="28" spans="1:10" x14ac:dyDescent="0.4">
      <c r="C28" s="41"/>
      <c r="D28" s="41"/>
      <c r="H28" s="131"/>
      <c r="I28" s="131"/>
      <c r="J28" s="131"/>
    </row>
    <row r="29" spans="1:10" x14ac:dyDescent="0.4">
      <c r="C29" s="41"/>
      <c r="D29" s="41"/>
      <c r="H29" s="131"/>
      <c r="I29" s="131"/>
      <c r="J29" s="131"/>
    </row>
    <row r="30" spans="1:10" ht="25.8" thickBot="1" x14ac:dyDescent="0.45">
      <c r="A30" s="238"/>
      <c r="C30" s="169" t="s">
        <v>194</v>
      </c>
      <c r="D30" s="166"/>
      <c r="H30" s="131"/>
      <c r="I30" s="131"/>
      <c r="J30" s="154"/>
    </row>
    <row r="31" spans="1:10" ht="18" thickBot="1" x14ac:dyDescent="0.45">
      <c r="A31" s="238"/>
      <c r="C31" s="213" t="s">
        <v>242</v>
      </c>
      <c r="D31" s="213"/>
      <c r="E31" s="213"/>
      <c r="F31" s="23"/>
      <c r="G31" s="23" t="s">
        <v>243</v>
      </c>
      <c r="H31" s="132">
        <v>2022</v>
      </c>
      <c r="I31" s="132">
        <v>2023</v>
      </c>
      <c r="J31" s="132">
        <v>2024</v>
      </c>
    </row>
    <row r="32" spans="1:10" ht="18" thickBot="1" x14ac:dyDescent="0.45">
      <c r="A32" s="238"/>
      <c r="C32" s="214" t="s">
        <v>150</v>
      </c>
      <c r="D32" s="214"/>
      <c r="E32" s="36" t="s">
        <v>151</v>
      </c>
      <c r="F32" s="76"/>
      <c r="G32" s="82" t="s">
        <v>334</v>
      </c>
      <c r="H32" s="158">
        <v>0.24184149184149184</v>
      </c>
      <c r="I32" s="158">
        <v>0.245</v>
      </c>
      <c r="J32" s="158">
        <v>0.4394105128205128</v>
      </c>
    </row>
    <row r="33" spans="1:11" ht="18" thickBot="1" x14ac:dyDescent="0.45">
      <c r="A33" s="238"/>
      <c r="C33" s="215"/>
      <c r="D33" s="215"/>
      <c r="E33" s="172" t="s">
        <v>163</v>
      </c>
      <c r="F33" s="76"/>
      <c r="G33" s="79" t="s">
        <v>334</v>
      </c>
      <c r="H33" s="129" t="s">
        <v>18</v>
      </c>
      <c r="I33" s="129" t="s">
        <v>18</v>
      </c>
      <c r="J33" s="158">
        <v>7.0000000000000007E-2</v>
      </c>
      <c r="K33" s="106"/>
    </row>
    <row r="34" spans="1:11" ht="35.4" thickBot="1" x14ac:dyDescent="0.45">
      <c r="A34" s="238"/>
      <c r="C34" s="216"/>
      <c r="D34" s="216"/>
      <c r="E34" s="172" t="s">
        <v>164</v>
      </c>
      <c r="F34" s="76"/>
      <c r="G34" s="79" t="s">
        <v>334</v>
      </c>
      <c r="H34" s="129" t="s">
        <v>18</v>
      </c>
      <c r="I34" s="129" t="s">
        <v>18</v>
      </c>
      <c r="J34" s="158">
        <v>0.17</v>
      </c>
      <c r="K34" s="106"/>
    </row>
    <row r="35" spans="1:11" x14ac:dyDescent="0.4">
      <c r="C35" s="41"/>
      <c r="D35" s="41"/>
      <c r="H35" s="131"/>
      <c r="I35" s="131"/>
      <c r="J35" s="131"/>
    </row>
    <row r="36" spans="1:11" x14ac:dyDescent="0.4">
      <c r="C36" s="41"/>
      <c r="D36" s="41"/>
      <c r="H36" s="131"/>
      <c r="I36" s="131"/>
      <c r="J36" s="131"/>
    </row>
    <row r="37" spans="1:11" ht="25.8" thickBot="1" x14ac:dyDescent="0.45">
      <c r="A37" s="238"/>
      <c r="C37" s="166" t="s">
        <v>344</v>
      </c>
      <c r="D37" s="166"/>
      <c r="H37" s="131"/>
      <c r="I37" s="131"/>
      <c r="J37" s="154"/>
    </row>
    <row r="38" spans="1:11" ht="18" thickBot="1" x14ac:dyDescent="0.45">
      <c r="A38" s="238"/>
      <c r="C38" s="213" t="s">
        <v>242</v>
      </c>
      <c r="D38" s="213"/>
      <c r="E38" s="213"/>
      <c r="F38" s="23"/>
      <c r="G38" s="23" t="s">
        <v>243</v>
      </c>
      <c r="H38" s="132">
        <v>2022</v>
      </c>
      <c r="I38" s="132">
        <v>2023</v>
      </c>
      <c r="J38" s="132">
        <v>2024</v>
      </c>
    </row>
    <row r="39" spans="1:11" ht="18" thickBot="1" x14ac:dyDescent="0.45">
      <c r="A39" s="238"/>
      <c r="C39" s="210" t="s">
        <v>358</v>
      </c>
      <c r="D39" s="210"/>
      <c r="E39" s="226" t="s">
        <v>152</v>
      </c>
      <c r="F39" s="226"/>
      <c r="G39" s="49" t="s">
        <v>14</v>
      </c>
      <c r="H39" s="140">
        <v>97.7</v>
      </c>
      <c r="I39" s="140">
        <v>98.4</v>
      </c>
      <c r="J39" s="140">
        <v>98</v>
      </c>
    </row>
    <row r="40" spans="1:11" ht="18" thickBot="1" x14ac:dyDescent="0.45">
      <c r="A40" s="238"/>
      <c r="C40" s="211"/>
      <c r="D40" s="211"/>
      <c r="E40" s="36" t="s">
        <v>105</v>
      </c>
      <c r="F40" s="84"/>
      <c r="G40" s="49" t="s">
        <v>367</v>
      </c>
      <c r="H40" s="139">
        <v>34487</v>
      </c>
      <c r="I40" s="139">
        <v>27712</v>
      </c>
      <c r="J40" s="139">
        <v>29678.799999999999</v>
      </c>
    </row>
    <row r="41" spans="1:11" ht="18" thickBot="1" x14ac:dyDescent="0.45">
      <c r="A41" s="238"/>
      <c r="C41" s="212"/>
      <c r="D41" s="212"/>
      <c r="E41" s="226" t="s">
        <v>153</v>
      </c>
      <c r="F41" s="226"/>
      <c r="G41" s="49" t="s">
        <v>340</v>
      </c>
      <c r="H41" s="139">
        <v>35407</v>
      </c>
      <c r="I41" s="139">
        <v>33465</v>
      </c>
      <c r="J41" s="139">
        <v>45146</v>
      </c>
    </row>
    <row r="42" spans="1:11" ht="18" thickBot="1" x14ac:dyDescent="0.45">
      <c r="A42" s="238"/>
      <c r="C42" s="210" t="s">
        <v>366</v>
      </c>
      <c r="D42" s="210"/>
      <c r="E42" s="36" t="s">
        <v>359</v>
      </c>
      <c r="F42" s="84"/>
      <c r="G42" s="27" t="s">
        <v>341</v>
      </c>
      <c r="H42" s="139">
        <v>119</v>
      </c>
      <c r="I42" s="139">
        <v>91</v>
      </c>
      <c r="J42" s="139">
        <v>87</v>
      </c>
    </row>
    <row r="43" spans="1:11" ht="18" thickBot="1" x14ac:dyDescent="0.45">
      <c r="A43" s="238"/>
      <c r="C43" s="211"/>
      <c r="D43" s="211"/>
      <c r="E43" s="226" t="s">
        <v>360</v>
      </c>
      <c r="F43" s="226"/>
      <c r="G43" s="49" t="s">
        <v>340</v>
      </c>
      <c r="H43" s="139">
        <v>323</v>
      </c>
      <c r="I43" s="139">
        <v>220</v>
      </c>
      <c r="J43" s="139">
        <v>232</v>
      </c>
    </row>
    <row r="44" spans="1:11" ht="18" thickBot="1" x14ac:dyDescent="0.45">
      <c r="A44" s="238"/>
      <c r="C44" s="211"/>
      <c r="D44" s="211"/>
      <c r="E44" s="223" t="s">
        <v>154</v>
      </c>
      <c r="F44" s="84" t="s">
        <v>361</v>
      </c>
      <c r="G44" s="27" t="s">
        <v>341</v>
      </c>
      <c r="H44" s="144">
        <v>40</v>
      </c>
      <c r="I44" s="144">
        <v>29</v>
      </c>
      <c r="J44" s="144">
        <v>20</v>
      </c>
    </row>
    <row r="45" spans="1:11" ht="18" thickBot="1" x14ac:dyDescent="0.45">
      <c r="A45" s="238"/>
      <c r="C45" s="211"/>
      <c r="D45" s="211"/>
      <c r="E45" s="235"/>
      <c r="F45" s="84" t="s">
        <v>362</v>
      </c>
      <c r="G45" s="27" t="s">
        <v>341</v>
      </c>
      <c r="H45" s="144">
        <v>0</v>
      </c>
      <c r="I45" s="144">
        <v>0</v>
      </c>
      <c r="J45" s="144">
        <v>4</v>
      </c>
    </row>
    <row r="46" spans="1:11" ht="35.4" thickBot="1" x14ac:dyDescent="0.45">
      <c r="A46" s="238"/>
      <c r="C46" s="211"/>
      <c r="D46" s="211"/>
      <c r="E46" s="235"/>
      <c r="F46" s="84" t="s">
        <v>155</v>
      </c>
      <c r="G46" s="27" t="s">
        <v>341</v>
      </c>
      <c r="H46" s="144">
        <v>69</v>
      </c>
      <c r="I46" s="144">
        <v>50</v>
      </c>
      <c r="J46" s="144">
        <v>52</v>
      </c>
    </row>
    <row r="47" spans="1:11" ht="18" thickBot="1" x14ac:dyDescent="0.45">
      <c r="A47" s="238"/>
      <c r="C47" s="211"/>
      <c r="D47" s="211"/>
      <c r="E47" s="235"/>
      <c r="F47" s="84" t="s">
        <v>363</v>
      </c>
      <c r="G47" s="27" t="s">
        <v>341</v>
      </c>
      <c r="H47" s="144">
        <v>0</v>
      </c>
      <c r="I47" s="144">
        <v>0</v>
      </c>
      <c r="J47" s="144">
        <v>0</v>
      </c>
    </row>
    <row r="48" spans="1:11" ht="33" customHeight="1" thickBot="1" x14ac:dyDescent="0.45">
      <c r="A48" s="238"/>
      <c r="C48" s="211"/>
      <c r="D48" s="211"/>
      <c r="E48" s="235"/>
      <c r="F48" s="84" t="s">
        <v>364</v>
      </c>
      <c r="G48" s="27" t="s">
        <v>341</v>
      </c>
      <c r="H48" s="144">
        <v>0</v>
      </c>
      <c r="I48" s="144">
        <v>0</v>
      </c>
      <c r="J48" s="144">
        <v>0</v>
      </c>
    </row>
    <row r="49" spans="1:10" ht="18" thickBot="1" x14ac:dyDescent="0.45">
      <c r="A49" s="238"/>
      <c r="C49" s="211"/>
      <c r="D49" s="211"/>
      <c r="E49" s="235"/>
      <c r="F49" s="84" t="s">
        <v>365</v>
      </c>
      <c r="G49" s="27" t="s">
        <v>341</v>
      </c>
      <c r="H49" s="144">
        <v>10</v>
      </c>
      <c r="I49" s="144">
        <v>12</v>
      </c>
      <c r="J49" s="144">
        <v>11</v>
      </c>
    </row>
    <row r="50" spans="1:10" ht="18" thickBot="1" x14ac:dyDescent="0.45">
      <c r="A50" s="238"/>
      <c r="C50" s="212"/>
      <c r="D50" s="212"/>
      <c r="E50" s="224"/>
      <c r="F50" s="108" t="s">
        <v>254</v>
      </c>
      <c r="G50" s="27" t="s">
        <v>341</v>
      </c>
      <c r="H50" s="160">
        <v>119</v>
      </c>
      <c r="I50" s="160">
        <v>91</v>
      </c>
      <c r="J50" s="160">
        <v>87</v>
      </c>
    </row>
    <row r="51" spans="1:10" x14ac:dyDescent="0.4">
      <c r="A51" s="238"/>
      <c r="C51" s="168" t="s">
        <v>186</v>
      </c>
      <c r="D51" s="168"/>
      <c r="E51" s="53"/>
      <c r="F51" s="109"/>
      <c r="G51" s="110"/>
      <c r="H51" s="161"/>
      <c r="I51" s="161"/>
      <c r="J51" s="161"/>
    </row>
    <row r="52" spans="1:10" ht="51.6" customHeight="1" x14ac:dyDescent="0.4">
      <c r="A52" s="238"/>
      <c r="C52" s="260" t="s">
        <v>368</v>
      </c>
      <c r="D52" s="260"/>
      <c r="E52" s="260"/>
      <c r="F52" s="260"/>
      <c r="G52" s="260"/>
      <c r="H52" s="260"/>
      <c r="I52" s="260"/>
      <c r="J52" s="260"/>
    </row>
    <row r="53" spans="1:10" x14ac:dyDescent="0.4">
      <c r="A53" s="238"/>
      <c r="C53" s="168" t="s">
        <v>156</v>
      </c>
      <c r="D53" s="168"/>
      <c r="E53" s="53"/>
      <c r="F53" s="109"/>
      <c r="G53" s="110"/>
      <c r="H53" s="161"/>
      <c r="I53" s="161"/>
      <c r="J53" s="161"/>
    </row>
    <row r="54" spans="1:10" x14ac:dyDescent="0.4">
      <c r="C54" s="86"/>
      <c r="D54" s="86"/>
      <c r="E54" s="53"/>
      <c r="F54" s="53"/>
      <c r="G54" s="54"/>
      <c r="H54" s="138"/>
      <c r="I54" s="138"/>
      <c r="J54" s="138"/>
    </row>
    <row r="55" spans="1:10" x14ac:dyDescent="0.4">
      <c r="C55" s="86"/>
      <c r="D55" s="86"/>
      <c r="E55" s="53"/>
      <c r="F55" s="53"/>
      <c r="G55" s="54"/>
      <c r="H55" s="138"/>
      <c r="I55" s="138"/>
      <c r="J55" s="138"/>
    </row>
    <row r="56" spans="1:10" ht="25.8" thickBot="1" x14ac:dyDescent="0.45">
      <c r="A56" s="238"/>
      <c r="C56" s="166" t="s">
        <v>146</v>
      </c>
      <c r="D56" s="166"/>
      <c r="H56" s="131"/>
      <c r="I56" s="131"/>
      <c r="J56" s="154"/>
    </row>
    <row r="57" spans="1:10" ht="18" thickBot="1" x14ac:dyDescent="0.45">
      <c r="A57" s="238"/>
      <c r="C57" s="213" t="s">
        <v>242</v>
      </c>
      <c r="D57" s="213"/>
      <c r="E57" s="213"/>
      <c r="F57" s="23"/>
      <c r="G57" s="23" t="s">
        <v>243</v>
      </c>
      <c r="H57" s="132">
        <v>2022</v>
      </c>
      <c r="I57" s="132">
        <v>2023</v>
      </c>
      <c r="J57" s="132">
        <v>2024</v>
      </c>
    </row>
    <row r="58" spans="1:10" ht="18" thickBot="1" x14ac:dyDescent="0.45">
      <c r="A58" s="238"/>
      <c r="C58" s="93" t="s">
        <v>171</v>
      </c>
      <c r="D58" s="93"/>
      <c r="E58" s="187"/>
      <c r="F58" s="202"/>
      <c r="G58" s="27" t="s">
        <v>341</v>
      </c>
      <c r="H58" s="159">
        <v>0</v>
      </c>
      <c r="I58" s="159">
        <v>0</v>
      </c>
      <c r="J58" s="159">
        <v>0</v>
      </c>
    </row>
    <row r="59" spans="1:10" ht="36.6" customHeight="1" thickBot="1" x14ac:dyDescent="0.45">
      <c r="A59" s="238"/>
      <c r="C59" s="259" t="s">
        <v>172</v>
      </c>
      <c r="D59" s="259"/>
      <c r="E59" s="259"/>
      <c r="F59" s="259"/>
      <c r="G59" s="27" t="s">
        <v>341</v>
      </c>
      <c r="H59" s="159">
        <v>0</v>
      </c>
      <c r="I59" s="159">
        <v>0</v>
      </c>
      <c r="J59" s="159">
        <v>0</v>
      </c>
    </row>
    <row r="60" spans="1:10" ht="18" thickBot="1" x14ac:dyDescent="0.45">
      <c r="A60" s="238"/>
      <c r="C60" s="93" t="s">
        <v>173</v>
      </c>
      <c r="D60" s="93"/>
      <c r="E60" s="187"/>
      <c r="F60" s="202"/>
      <c r="G60" s="49" t="s">
        <v>340</v>
      </c>
      <c r="H60" s="159">
        <v>0</v>
      </c>
      <c r="I60" s="159">
        <v>0</v>
      </c>
      <c r="J60" s="159">
        <v>0</v>
      </c>
    </row>
    <row r="61" spans="1:10" x14ac:dyDescent="0.4">
      <c r="H61" s="131"/>
      <c r="I61" s="131"/>
      <c r="J61" s="131"/>
    </row>
    <row r="62" spans="1:10" x14ac:dyDescent="0.4">
      <c r="H62" s="131"/>
      <c r="I62" s="131"/>
      <c r="J62" s="131"/>
    </row>
    <row r="63" spans="1:10" ht="25.8" thickBot="1" x14ac:dyDescent="0.45">
      <c r="A63" s="238"/>
      <c r="C63" s="169" t="s">
        <v>376</v>
      </c>
      <c r="D63" s="169"/>
      <c r="E63" s="96"/>
      <c r="F63" s="96"/>
      <c r="G63" s="111"/>
      <c r="H63" s="131"/>
      <c r="I63" s="131"/>
      <c r="J63" s="154"/>
    </row>
    <row r="64" spans="1:10" ht="18" thickBot="1" x14ac:dyDescent="0.45">
      <c r="A64" s="238"/>
      <c r="C64" s="213" t="s">
        <v>242</v>
      </c>
      <c r="D64" s="213"/>
      <c r="E64" s="213"/>
      <c r="F64" s="23"/>
      <c r="G64" s="23" t="s">
        <v>243</v>
      </c>
      <c r="H64" s="132">
        <v>2022</v>
      </c>
      <c r="I64" s="132">
        <v>2023</v>
      </c>
      <c r="J64" s="132">
        <v>2024</v>
      </c>
    </row>
    <row r="65" spans="1:10" ht="18" thickBot="1" x14ac:dyDescent="0.45">
      <c r="A65" s="238"/>
      <c r="C65" s="93" t="s">
        <v>369</v>
      </c>
      <c r="D65" s="93"/>
      <c r="E65" s="36"/>
      <c r="F65" s="84"/>
      <c r="G65" s="27" t="s">
        <v>335</v>
      </c>
      <c r="H65" s="162">
        <v>916469471</v>
      </c>
      <c r="I65" s="162">
        <v>932860209</v>
      </c>
      <c r="J65" s="162">
        <v>829944246</v>
      </c>
    </row>
    <row r="66" spans="1:10" ht="18" thickBot="1" x14ac:dyDescent="0.45">
      <c r="A66" s="238"/>
      <c r="C66" s="93" t="s">
        <v>157</v>
      </c>
      <c r="D66" s="93"/>
      <c r="E66" s="36"/>
      <c r="F66" s="84"/>
      <c r="G66" s="27" t="s">
        <v>335</v>
      </c>
      <c r="H66" s="162">
        <v>0</v>
      </c>
      <c r="I66" s="162">
        <v>0</v>
      </c>
      <c r="J66" s="162">
        <v>0</v>
      </c>
    </row>
    <row r="67" spans="1:10" ht="18" thickBot="1" x14ac:dyDescent="0.45">
      <c r="A67" s="238"/>
      <c r="C67" s="93" t="s">
        <v>158</v>
      </c>
      <c r="D67" s="93"/>
      <c r="E67" s="36"/>
      <c r="F67" s="84"/>
      <c r="G67" s="49" t="s">
        <v>335</v>
      </c>
      <c r="H67" s="162">
        <v>0</v>
      </c>
      <c r="I67" s="162">
        <v>0</v>
      </c>
      <c r="J67" s="162">
        <v>0</v>
      </c>
    </row>
    <row r="68" spans="1:10" ht="18" thickBot="1" x14ac:dyDescent="0.45">
      <c r="A68" s="238"/>
      <c r="C68" s="93" t="s">
        <v>223</v>
      </c>
      <c r="D68" s="93"/>
      <c r="E68" s="36"/>
      <c r="F68" s="84"/>
      <c r="G68" s="49" t="s">
        <v>335</v>
      </c>
      <c r="H68" s="162">
        <v>0</v>
      </c>
      <c r="I68" s="162">
        <v>0</v>
      </c>
      <c r="J68" s="162">
        <v>0</v>
      </c>
    </row>
    <row r="69" spans="1:10" x14ac:dyDescent="0.4">
      <c r="H69" s="131"/>
      <c r="I69" s="131"/>
      <c r="J69" s="131"/>
    </row>
    <row r="70" spans="1:10" x14ac:dyDescent="0.4">
      <c r="H70" s="131"/>
      <c r="I70" s="131"/>
      <c r="J70" s="131"/>
    </row>
    <row r="71" spans="1:10" ht="27.6" thickBot="1" x14ac:dyDescent="0.45">
      <c r="A71" s="238"/>
      <c r="C71" s="169" t="s">
        <v>377</v>
      </c>
      <c r="D71" s="169"/>
      <c r="E71" s="96"/>
      <c r="F71" s="96"/>
      <c r="G71" s="111"/>
      <c r="H71" s="131"/>
      <c r="I71" s="131"/>
      <c r="J71" s="154"/>
    </row>
    <row r="72" spans="1:10" ht="18" thickBot="1" x14ac:dyDescent="0.45">
      <c r="A72" s="238"/>
      <c r="C72" s="213" t="s">
        <v>242</v>
      </c>
      <c r="D72" s="213"/>
      <c r="E72" s="213"/>
      <c r="F72" s="23"/>
      <c r="G72" s="23" t="s">
        <v>243</v>
      </c>
      <c r="H72" s="132">
        <v>2022</v>
      </c>
      <c r="I72" s="132">
        <v>2023</v>
      </c>
      <c r="J72" s="132">
        <v>2024</v>
      </c>
    </row>
    <row r="73" spans="1:10" ht="18" thickBot="1" x14ac:dyDescent="0.45">
      <c r="A73" s="238"/>
      <c r="C73" s="93" t="s">
        <v>199</v>
      </c>
      <c r="D73" s="93"/>
      <c r="E73" s="184"/>
      <c r="F73" s="84"/>
      <c r="G73" s="27" t="s">
        <v>335</v>
      </c>
      <c r="H73" s="162">
        <v>237600000</v>
      </c>
      <c r="I73" s="162">
        <v>87000000</v>
      </c>
      <c r="J73" s="162">
        <v>87000000</v>
      </c>
    </row>
    <row r="74" spans="1:10" ht="18" thickBot="1" x14ac:dyDescent="0.45">
      <c r="A74" s="238"/>
      <c r="C74" s="93" t="s">
        <v>373</v>
      </c>
      <c r="D74" s="93"/>
      <c r="E74" s="184"/>
      <c r="F74" s="84"/>
      <c r="G74" s="27" t="s">
        <v>335</v>
      </c>
      <c r="H74" s="162">
        <v>285000000</v>
      </c>
      <c r="I74" s="162">
        <v>230000000</v>
      </c>
      <c r="J74" s="162">
        <v>210000000</v>
      </c>
    </row>
    <row r="75" spans="1:10" ht="18" thickBot="1" x14ac:dyDescent="0.45">
      <c r="A75" s="238"/>
      <c r="C75" s="93" t="s">
        <v>374</v>
      </c>
      <c r="D75" s="93"/>
      <c r="E75" s="184"/>
      <c r="F75" s="84"/>
      <c r="G75" s="27" t="s">
        <v>335</v>
      </c>
      <c r="H75" s="162">
        <v>72100000</v>
      </c>
      <c r="I75" s="162">
        <v>72100000</v>
      </c>
      <c r="J75" s="162">
        <v>50000000</v>
      </c>
    </row>
    <row r="76" spans="1:10" ht="18" thickBot="1" x14ac:dyDescent="0.45">
      <c r="A76" s="238"/>
      <c r="C76" s="93" t="s">
        <v>371</v>
      </c>
      <c r="D76" s="93"/>
      <c r="E76" s="184"/>
      <c r="F76" s="84"/>
      <c r="G76" s="27" t="s">
        <v>335</v>
      </c>
      <c r="H76" s="162">
        <v>55291500</v>
      </c>
      <c r="I76" s="162">
        <v>57699000</v>
      </c>
      <c r="J76" s="162">
        <v>58590000</v>
      </c>
    </row>
    <row r="77" spans="1:10" ht="18" thickBot="1" x14ac:dyDescent="0.45">
      <c r="A77" s="238"/>
      <c r="C77" s="93" t="s">
        <v>200</v>
      </c>
      <c r="D77" s="93"/>
      <c r="E77" s="184"/>
      <c r="F77" s="84"/>
      <c r="G77" s="27" t="s">
        <v>335</v>
      </c>
      <c r="H77" s="162">
        <v>100000000</v>
      </c>
      <c r="I77" s="162">
        <v>100000000</v>
      </c>
      <c r="J77" s="162">
        <v>100000000</v>
      </c>
    </row>
    <row r="78" spans="1:10" ht="18" thickBot="1" x14ac:dyDescent="0.45">
      <c r="A78" s="238"/>
      <c r="C78" s="93" t="s">
        <v>201</v>
      </c>
      <c r="D78" s="93"/>
      <c r="E78" s="184"/>
      <c r="F78" s="84"/>
      <c r="G78" s="27" t="s">
        <v>335</v>
      </c>
      <c r="H78" s="162">
        <v>15130000</v>
      </c>
      <c r="I78" s="162">
        <v>15130000</v>
      </c>
      <c r="J78" s="162">
        <v>15130000</v>
      </c>
    </row>
    <row r="79" spans="1:10" ht="18" thickBot="1" x14ac:dyDescent="0.45">
      <c r="A79" s="238"/>
      <c r="C79" s="93" t="s">
        <v>219</v>
      </c>
      <c r="D79" s="93"/>
      <c r="E79" s="184"/>
      <c r="F79" s="84"/>
      <c r="G79" s="32" t="s">
        <v>335</v>
      </c>
      <c r="H79" s="163">
        <v>765121500</v>
      </c>
      <c r="I79" s="163">
        <v>561929000</v>
      </c>
      <c r="J79" s="163">
        <v>520720000</v>
      </c>
    </row>
    <row r="80" spans="1:10" x14ac:dyDescent="0.4">
      <c r="A80" s="238"/>
      <c r="C80" s="168" t="s">
        <v>185</v>
      </c>
      <c r="D80" s="168"/>
    </row>
    <row r="83" spans="1:10" ht="25.8" thickBot="1" x14ac:dyDescent="0.45">
      <c r="A83" s="238"/>
      <c r="C83" s="167" t="s">
        <v>345</v>
      </c>
      <c r="D83" s="167"/>
      <c r="J83" s="131"/>
    </row>
    <row r="84" spans="1:10" ht="18" thickBot="1" x14ac:dyDescent="0.45">
      <c r="A84" s="238"/>
      <c r="C84" s="213" t="s">
        <v>242</v>
      </c>
      <c r="D84" s="213"/>
      <c r="E84" s="213"/>
      <c r="F84" s="23"/>
      <c r="G84" s="23" t="s">
        <v>243</v>
      </c>
      <c r="H84" s="23">
        <v>2022</v>
      </c>
      <c r="I84" s="23">
        <v>2023</v>
      </c>
      <c r="J84" s="132">
        <v>2024</v>
      </c>
    </row>
    <row r="85" spans="1:10" ht="18" thickBot="1" x14ac:dyDescent="0.45">
      <c r="A85" s="238"/>
      <c r="C85" s="261" t="s">
        <v>195</v>
      </c>
      <c r="D85" s="262"/>
      <c r="E85" s="26" t="s">
        <v>135</v>
      </c>
      <c r="F85" s="26"/>
      <c r="G85" s="49" t="s">
        <v>39</v>
      </c>
      <c r="H85" s="47">
        <v>78.7</v>
      </c>
      <c r="I85" s="47">
        <v>78.5</v>
      </c>
      <c r="J85" s="129">
        <v>80</v>
      </c>
    </row>
    <row r="86" spans="1:10" ht="18" thickBot="1" x14ac:dyDescent="0.45">
      <c r="A86" s="238"/>
      <c r="C86" s="263"/>
      <c r="D86" s="264"/>
      <c r="E86" s="31" t="s">
        <v>370</v>
      </c>
      <c r="F86" s="31"/>
      <c r="G86" s="27" t="s">
        <v>39</v>
      </c>
      <c r="H86" s="47">
        <v>80</v>
      </c>
      <c r="I86" s="47">
        <v>80</v>
      </c>
      <c r="J86" s="129">
        <v>80</v>
      </c>
    </row>
  </sheetData>
  <mergeCells count="46">
    <mergeCell ref="C85:D86"/>
    <mergeCell ref="A83:A86"/>
    <mergeCell ref="G4:H4"/>
    <mergeCell ref="A8:A14"/>
    <mergeCell ref="A17:A27"/>
    <mergeCell ref="C18:D18"/>
    <mergeCell ref="E18:F18"/>
    <mergeCell ref="E19:F19"/>
    <mergeCell ref="E20:F20"/>
    <mergeCell ref="E21:F21"/>
    <mergeCell ref="E22:F22"/>
    <mergeCell ref="E23:F23"/>
    <mergeCell ref="E24:F24"/>
    <mergeCell ref="E25:F25"/>
    <mergeCell ref="A30:A34"/>
    <mergeCell ref="H23:J23"/>
    <mergeCell ref="H24:J24"/>
    <mergeCell ref="H25:J25"/>
    <mergeCell ref="H26:J26"/>
    <mergeCell ref="C84:E84"/>
    <mergeCell ref="A56:A60"/>
    <mergeCell ref="A63:A68"/>
    <mergeCell ref="A71:A80"/>
    <mergeCell ref="A37:A53"/>
    <mergeCell ref="C27:J27"/>
    <mergeCell ref="E41:F41"/>
    <mergeCell ref="E39:F39"/>
    <mergeCell ref="E43:F43"/>
    <mergeCell ref="C59:F59"/>
    <mergeCell ref="C52:J52"/>
    <mergeCell ref="C1:J1"/>
    <mergeCell ref="C9:E9"/>
    <mergeCell ref="C64:E64"/>
    <mergeCell ref="C72:E72"/>
    <mergeCell ref="C57:E57"/>
    <mergeCell ref="C38:E38"/>
    <mergeCell ref="E44:E50"/>
    <mergeCell ref="H18:J18"/>
    <mergeCell ref="H19:J19"/>
    <mergeCell ref="H20:J20"/>
    <mergeCell ref="H21:J21"/>
    <mergeCell ref="H22:J22"/>
    <mergeCell ref="C31:E31"/>
    <mergeCell ref="C42:D50"/>
    <mergeCell ref="C39:D41"/>
    <mergeCell ref="C32:D34"/>
  </mergeCells>
  <phoneticPr fontId="2" type="noConversion"/>
  <hyperlinks>
    <hyperlink ref="G4" location="'3. 지배구조'!A55" display="정보보안 및 개인정보 보호" xr:uid="{20D9C023-423C-487D-B930-CE0FC35AB3B4}"/>
    <hyperlink ref="F4" location="' 3. Governance'!A37" display="Jeong-do Management" xr:uid="{432A0A04-8B1B-45D9-9240-5CEDC01F797B}"/>
    <hyperlink ref="C4" location="' 3. Governance'!A8" display="Board of Directors Operation" xr:uid="{12B75FD0-3CA2-4D2E-9F07-CA30C0D84564}"/>
    <hyperlink ref="D4" location="' 3. Governance'!A17" display="Average Tenure of Board of Directors" xr:uid="{8706DB38-EFC0-4276-9E6F-63392A50F2D2}"/>
    <hyperlink ref="E4" location="' 3. Governance'!A30" display="Executive Stock Ownership" xr:uid="{7173F8D8-315E-4EC0-9E53-55C3C946FCA7}"/>
    <hyperlink ref="I4" location="' 3. Governance'!A63" display="Political Contrubutions" xr:uid="{F9A9601A-D16C-45F5-9C05-F0B1497A5003}"/>
    <hyperlink ref="J4" location="' 3. Governance'!A71" display="Top Political Contributions" xr:uid="{BA727617-7DE2-40BF-80C9-B6088C2F23D8}"/>
    <hyperlink ref="C5" location="' 3. Governance'!A83" display="Customer Satisfaction Survey" xr:uid="{7CA723FE-016E-4761-A27D-6EDC62B78A79}"/>
    <hyperlink ref="G4:H4" location="' 3. Governance'!A56" display="Information Security and Privacy Protection" xr:uid="{2473B1BE-B3BE-4E3C-BBB8-82246650C95A}"/>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문서" ma:contentTypeID="0x01010051F32E46131ADC4DBA13DF1337B550AF" ma:contentTypeVersion="12" ma:contentTypeDescription="새 문서를 만듭니다." ma:contentTypeScope="" ma:versionID="baf411cb31c3a978c5df266b818e79a4">
  <xsd:schema xmlns:xsd="http://www.w3.org/2001/XMLSchema" xmlns:xs="http://www.w3.org/2001/XMLSchema" xmlns:p="http://schemas.microsoft.com/office/2006/metadata/properties" xmlns:ns2="c4b4bfd6-a9f3-4910-8f76-5311d0820df5" xmlns:ns3="59f8f7ef-c184-4d43-b73d-8d6510410b68" targetNamespace="http://schemas.microsoft.com/office/2006/metadata/properties" ma:root="true" ma:fieldsID="3933414bb61160537f57e33a0da2b810" ns2:_="" ns3:_="">
    <xsd:import namespace="c4b4bfd6-a9f3-4910-8f76-5311d0820df5"/>
    <xsd:import namespace="59f8f7ef-c184-4d43-b73d-8d6510410b6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4bfd6-a9f3-4910-8f76-5311d0820d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이미지 태그" ma:readOnly="false" ma:fieldId="{5cf76f15-5ced-4ddc-b409-7134ff3c332f}" ma:taxonomyMulti="true" ma:sspId="2257663b-965e-4417-a000-f8ffa9ed7c4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f8f7ef-c184-4d43-b73d-8d6510410b6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0adf6a9-6236-4978-909f-ae5fd396719e}" ma:internalName="TaxCatchAll" ma:showField="CatchAllData" ma:web="59f8f7ef-c184-4d43-b73d-8d6510410b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4b4bfd6-a9f3-4910-8f76-5311d0820df5">
      <Terms xmlns="http://schemas.microsoft.com/office/infopath/2007/PartnerControls"/>
    </lcf76f155ced4ddcb4097134ff3c332f>
    <TaxCatchAll xmlns="59f8f7ef-c184-4d43-b73d-8d6510410b6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D158CB-5A84-41BD-ADE4-74496C3523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b4bfd6-a9f3-4910-8f76-5311d0820df5"/>
    <ds:schemaRef ds:uri="59f8f7ef-c184-4d43-b73d-8d6510410b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6955D3-D28A-4F63-BA28-9C5A57E7604F}">
  <ds:schemaRefs>
    <ds:schemaRef ds:uri="http://schemas.microsoft.com/office/2006/metadata/properties"/>
    <ds:schemaRef ds:uri="http://schemas.microsoft.com/office/infopath/2007/PartnerControls"/>
    <ds:schemaRef ds:uri="c4b4bfd6-a9f3-4910-8f76-5311d0820df5"/>
    <ds:schemaRef ds:uri="59f8f7ef-c184-4d43-b73d-8d6510410b68"/>
  </ds:schemaRefs>
</ds:datastoreItem>
</file>

<file path=customXml/itemProps3.xml><?xml version="1.0" encoding="utf-8"?>
<ds:datastoreItem xmlns:ds="http://schemas.openxmlformats.org/officeDocument/2006/customXml" ds:itemID="{9E83EA58-A10E-421A-8BDC-F1E1DDFE77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4</vt:i4>
      </vt:variant>
    </vt:vector>
  </HeadingPairs>
  <TitlesOfParts>
    <vt:vector size="4" baseType="lpstr">
      <vt:lpstr>Index</vt:lpstr>
      <vt:lpstr> 1. Environmental</vt:lpstr>
      <vt:lpstr> 2. Social</vt:lpstr>
      <vt:lpstr> 3. Governance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김준의/ESG DX 담당/Ackerton</dc:creator>
  <cp:keywords/>
  <dc:description/>
  <cp:lastModifiedBy>곽무선/ESG 실사/평가팀/MUSUNKWAK</cp:lastModifiedBy>
  <cp:revision/>
  <dcterms:created xsi:type="dcterms:W3CDTF">2024-08-21T02:30:03Z</dcterms:created>
  <dcterms:modified xsi:type="dcterms:W3CDTF">2025-08-06T05:40:12Z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0x01010051F32E46131ADC4DBA13DF1337B550AF</vt:lpwstr>
  </property>
  <property fmtid="{D5CDD505-2E9C-101B-9397-08002B2CF9AE}" pid="3" name="MediaServiceImageTags">
    <vt:lpwstr/>
  </property>
</Properties>
</file>