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C:\Users\bewitch75\Documents\DOCUMENTUM\CHECKOUT\D_71f99fa6d_17_\"/>
    </mc:Choice>
  </mc:AlternateContent>
  <xr:revisionPtr revIDLastSave="0" documentId="13_ncr:1_{5DA53FAC-9FAE-4329-AA20-6E11340D2793}" xr6:coauthVersionLast="47" xr6:coauthVersionMax="47" xr10:uidLastSave="{00000000-0000-0000-0000-000000000000}"/>
  <bookViews>
    <workbookView xWindow="-120" yWindow="-120" windowWidth="29040" windowHeight="14160" tabRatio="832" xr2:uid="{C922A74A-EE57-413D-A131-AEAE0E06B8E0}"/>
  </bookViews>
  <sheets>
    <sheet name="목차" sheetId="7" r:id="rId1"/>
    <sheet name="1. 환경" sheetId="2" r:id="rId2"/>
    <sheet name="2. 사회" sheetId="8" r:id="rId3"/>
    <sheet name="3. 지배구조" sheetId="9" r:id="rId4"/>
  </sheets>
  <externalReferences>
    <externalReference r:id="rId5"/>
    <externalReference r:id="rId6"/>
    <externalReference r:id="rId7"/>
    <externalReference r:id="rId8"/>
  </externalReferences>
  <definedNames>
    <definedName name="_______SUM1" hidden="1">{#N/A,#N/A,FALSE,"단축1";#N/A,#N/A,FALSE,"단축2";#N/A,#N/A,FALSE,"단축3";#N/A,#N/A,FALSE,"장축";#N/A,#N/A,FALSE,"4WD"}</definedName>
    <definedName name="_______T2" hidden="1">{#N/A,#N/A,FALSE,"단축1";#N/A,#N/A,FALSE,"단축2";#N/A,#N/A,FALSE,"단축3";#N/A,#N/A,FALSE,"장축";#N/A,#N/A,FALSE,"4WD"}</definedName>
    <definedName name="_______W2" hidden="1">{#N/A,#N/A,FALSE,"품의서";#N/A,#N/A,FALSE,"전제";#N/A,#N/A,FALSE,"총손";#N/A,#N/A,FALSE,"손익"}</definedName>
    <definedName name="______SUM1" hidden="1">{#N/A,#N/A,FALSE,"단축1";#N/A,#N/A,FALSE,"단축2";#N/A,#N/A,FALSE,"단축3";#N/A,#N/A,FALSE,"장축";#N/A,#N/A,FALSE,"4WD"}</definedName>
    <definedName name="______T2" hidden="1">{#N/A,#N/A,FALSE,"단축1";#N/A,#N/A,FALSE,"단축2";#N/A,#N/A,FALSE,"단축3";#N/A,#N/A,FALSE,"장축";#N/A,#N/A,FALSE,"4WD"}</definedName>
    <definedName name="______W2" hidden="1">{#N/A,#N/A,FALSE,"품의서";#N/A,#N/A,FALSE,"전제";#N/A,#N/A,FALSE,"총손";#N/A,#N/A,FALSE,"손익"}</definedName>
    <definedName name="_____SUM1" hidden="1">{#N/A,#N/A,FALSE,"단축1";#N/A,#N/A,FALSE,"단축2";#N/A,#N/A,FALSE,"단축3";#N/A,#N/A,FALSE,"장축";#N/A,#N/A,FALSE,"4WD"}</definedName>
    <definedName name="_____T2" hidden="1">{#N/A,#N/A,FALSE,"단축1";#N/A,#N/A,FALSE,"단축2";#N/A,#N/A,FALSE,"단축3";#N/A,#N/A,FALSE,"장축";#N/A,#N/A,FALSE,"4WD"}</definedName>
    <definedName name="_____W2" hidden="1">{#N/A,#N/A,FALSE,"품의서";#N/A,#N/A,FALSE,"전제";#N/A,#N/A,FALSE,"총손";#N/A,#N/A,FALSE,"손익"}</definedName>
    <definedName name="____ERT1" hidden="1">{#N/A,#N/A,FALSE,"단축1";#N/A,#N/A,FALSE,"단축2";#N/A,#N/A,FALSE,"단축3";#N/A,#N/A,FALSE,"장축";#N/A,#N/A,FALSE,"4WD"}</definedName>
    <definedName name="____SDW1" hidden="1">#REF!</definedName>
    <definedName name="____SUM1" hidden="1">{#N/A,#N/A,FALSE,"단축1";#N/A,#N/A,FALSE,"단축2";#N/A,#N/A,FALSE,"단축3";#N/A,#N/A,FALSE,"장축";#N/A,#N/A,FALSE,"4WD"}</definedName>
    <definedName name="____T2" hidden="1">{#N/A,#N/A,FALSE,"단축1";#N/A,#N/A,FALSE,"단축2";#N/A,#N/A,FALSE,"단축3";#N/A,#N/A,FALSE,"장축";#N/A,#N/A,FALSE,"4WD"}</definedName>
    <definedName name="____W2" hidden="1">{#N/A,#N/A,FALSE,"품의서";#N/A,#N/A,FALSE,"전제";#N/A,#N/A,FALSE,"총손";#N/A,#N/A,FALSE,"손익"}</definedName>
    <definedName name="___A4" hidden="1">{#N/A,#N/A,FALSE,"KMC최종회의(7월) 자료"}</definedName>
    <definedName name="___ERT1" hidden="1">{#N/A,#N/A,FALSE,"단축1";#N/A,#N/A,FALSE,"단축2";#N/A,#N/A,FALSE,"단축3";#N/A,#N/A,FALSE,"장축";#N/A,#N/A,FALSE,"4WD"}</definedName>
    <definedName name="___SDW1" hidden="1">#REF!</definedName>
    <definedName name="___SUM1" hidden="1">{#N/A,#N/A,FALSE,"단축1";#N/A,#N/A,FALSE,"단축2";#N/A,#N/A,FALSE,"단축3";#N/A,#N/A,FALSE,"장축";#N/A,#N/A,FALSE,"4WD"}</definedName>
    <definedName name="___T2" hidden="1">{#N/A,#N/A,FALSE,"단축1";#N/A,#N/A,FALSE,"단축2";#N/A,#N/A,FALSE,"단축3";#N/A,#N/A,FALSE,"장축";#N/A,#N/A,FALSE,"4WD"}</definedName>
    <definedName name="___TRT11" hidden="1">{#N/A,#N/A,FALSE,"표지";#N/A,#N/A,FALSE,"전제";#N/A,#N/A,FALSE,"손익-자 (2)";#N/A,#N/A,FALSE,"손익-자";#N/A,#N/A,FALSE,"손익-마 (2)";#N/A,#N/A,FALSE,"손익-마";#N/A,#N/A,FALSE,"총손최종"}</definedName>
    <definedName name="___W2" hidden="1">{#N/A,#N/A,FALSE,"품의서";#N/A,#N/A,FALSE,"전제";#N/A,#N/A,FALSE,"총손";#N/A,#N/A,FALSE,"손익"}</definedName>
    <definedName name="__A1" hidden="1">{#N/A,#N/A,FALSE,"KMC최종회의(7월) 자료"}</definedName>
    <definedName name="__A2" hidden="1">{#N/A,#N/A,FALSE,"KMC최종회의(7월) 자료"}</definedName>
    <definedName name="__A3" hidden="1">{#N/A,#N/A,FALSE,"단축1";#N/A,#N/A,FALSE,"단축2";#N/A,#N/A,FALSE,"단축3";#N/A,#N/A,FALSE,"장축";#N/A,#N/A,FALSE,"4WD"}</definedName>
    <definedName name="__A5" hidden="1">{#N/A,#N/A,FALSE,"KMC최종회의(7월) 자료"}</definedName>
    <definedName name="__A6" hidden="1">{#N/A,#N/A,FALSE,"KMC최종회의(7월) 자료"}</definedName>
    <definedName name="__A7" hidden="1">{#N/A,#N/A,FALSE,"KMC최종회의(7월) 자료"}</definedName>
    <definedName name="__A8" hidden="1">{#N/A,#N/A,FALSE,"KMC최종회의(7월) 자료"}</definedName>
    <definedName name="__A9" hidden="1">{#N/A,#N/A,FALSE,"KMC최종회의(7월) 자료"}</definedName>
    <definedName name="__AA4" hidden="1">{#N/A,#N/A,FALSE,"신규dep";#N/A,#N/A,FALSE,"신규dep-금형상각후";#N/A,#N/A,FALSE,"신규dep-연구비상각후";#N/A,#N/A,FALSE,"신규dep-기계,공구상각후"}</definedName>
    <definedName name="__D20" hidden="1">{#N/A,#N/A,FALSE,"단축1";#N/A,#N/A,FALSE,"단축2";#N/A,#N/A,FALSE,"단축3";#N/A,#N/A,FALSE,"장축";#N/A,#N/A,FALSE,"4WD"}</definedName>
    <definedName name="__DR1" hidden="1">{#N/A,#N/A,FALSE,"업체선정";#N/A,#N/A,FALSE,"업체선정sheet";#N/A,#N/A,FALSE,"업체실태";#N/A,#N/A,FALSE,"업체실태(1)";#N/A,#N/A,FALSE,"종업원현황(2)";#N/A,#N/A,FALSE,"생산품목(3)";#N/A,#N/A,FALSE,"장비보유현황";#N/A,#N/A,FALSE,"차량및약도";#N/A,#N/A,FALSE,"금형LIST"}</definedName>
    <definedName name="__E1" hidden="1">{#N/A,#N/A,FALSE,"KMC최종회의(7월) 자료"}</definedName>
    <definedName name="__E2" hidden="1">{#N/A,#N/A,FALSE,"KMC최종회의(7월) 자료"}</definedName>
    <definedName name="__e3" hidden="1">{#N/A,#N/A,FALSE,"단축1";#N/A,#N/A,FALSE,"단축2";#N/A,#N/A,FALSE,"단축3";#N/A,#N/A,FALSE,"장축";#N/A,#N/A,FALSE,"4WD"}</definedName>
    <definedName name="__e4" hidden="1">{#N/A,#N/A,FALSE,"단축1";#N/A,#N/A,FALSE,"단축2";#N/A,#N/A,FALSE,"단축3";#N/A,#N/A,FALSE,"장축";#N/A,#N/A,FALSE,"4WD"}</definedName>
    <definedName name="__e5" hidden="1">{#N/A,#N/A,FALSE,"단축1";#N/A,#N/A,FALSE,"단축2";#N/A,#N/A,FALSE,"단축3";#N/A,#N/A,FALSE,"장축";#N/A,#N/A,FALSE,"4WD"}</definedName>
    <definedName name="__e6" hidden="1">{#N/A,#N/A,FALSE,"단축1";#N/A,#N/A,FALSE,"단축2";#N/A,#N/A,FALSE,"단축3";#N/A,#N/A,FALSE,"장축";#N/A,#N/A,FALSE,"4WD"}</definedName>
    <definedName name="__e7" hidden="1">{#N/A,#N/A,FALSE,"신규dep";#N/A,#N/A,FALSE,"신규dep-금형상각후";#N/A,#N/A,FALSE,"신규dep-연구비상각후";#N/A,#N/A,FALSE,"신규dep-기계,공구상각후"}</definedName>
    <definedName name="__e8" hidden="1">{#N/A,#N/A,FALSE,"신규dep";#N/A,#N/A,FALSE,"신규dep-금형상각후";#N/A,#N/A,FALSE,"신규dep-연구비상각후";#N/A,#N/A,FALSE,"신규dep-기계,공구상각후"}</definedName>
    <definedName name="__e9" hidden="1">{#N/A,#N/A,FALSE,"단축1";#N/A,#N/A,FALSE,"단축2";#N/A,#N/A,FALSE,"단축3";#N/A,#N/A,FALSE,"장축";#N/A,#N/A,FALSE,"4WD"}</definedName>
    <definedName name="__ERT1" hidden="1">{#N/A,#N/A,FALSE,"단축1";#N/A,#N/A,FALSE,"단축2";#N/A,#N/A,FALSE,"단축3";#N/A,#N/A,FALSE,"장축";#N/A,#N/A,FALSE,"4WD"}</definedName>
    <definedName name="__IntlFixup" hidden="1">TRUE</definedName>
    <definedName name="__k10" hidden="1">{#N/A,#N/A,FALSE,"표지";#N/A,#N/A,FALSE,"전제";#N/A,#N/A,FALSE,"손익-자 (2)";#N/A,#N/A,FALSE,"손익-자";#N/A,#N/A,FALSE,"손익-마 (2)";#N/A,#N/A,FALSE,"손익-마";#N/A,#N/A,FALSE,"총손최종"}</definedName>
    <definedName name="__k11" hidden="1">{#N/A,#N/A,FALSE,"표지";#N/A,#N/A,FALSE,"을지1";#N/A,#N/A,FALSE,"일정1";#N/A,#N/A,FALSE,"일정2";#N/A,#N/A,FALSE,"11T-C";#N/A,#N/A,FALSE,"15T-D";#N/A,#N/A,FALSE,"판매현황";#N/A,#N/A,FALSE,"업무 FLOW"}</definedName>
    <definedName name="__k12" hidden="1">{#N/A,#N/A,FALSE,"표지";#N/A,#N/A,FALSE,"을지1";#N/A,#N/A,FALSE,"일정1";#N/A,#N/A,FALSE,"일정2";#N/A,#N/A,FALSE,"11T-C";#N/A,#N/A,FALSE,"15T-D";#N/A,#N/A,FALSE,"판매현황";#N/A,#N/A,FALSE,"업무 FLOW"}</definedName>
    <definedName name="__k13" hidden="1">{#N/A,#N/A,FALSE,"표지";#N/A,#N/A,FALSE,"전제";#N/A,#N/A,FALSE,"손익-자 (2)";#N/A,#N/A,FALSE,"손익-자";#N/A,#N/A,FALSE,"손익-마 (2)";#N/A,#N/A,FALSE,"손익-마";#N/A,#N/A,FALSE,"총손최종"}</definedName>
    <definedName name="__k14" hidden="1">{#N/A,#N/A,FALSE,"표지";#N/A,#N/A,FALSE,"전제";#N/A,#N/A,FALSE,"손익-자 (2)";#N/A,#N/A,FALSE,"손익-자";#N/A,#N/A,FALSE,"손익-마 (2)";#N/A,#N/A,FALSE,"손익-마";#N/A,#N/A,FALSE,"총손최종"}</definedName>
    <definedName name="__k15" hidden="1">{#N/A,#N/A,FALSE,"표지";#N/A,#N/A,FALSE,"을지1";#N/A,#N/A,FALSE,"일정1";#N/A,#N/A,FALSE,"일정2";#N/A,#N/A,FALSE,"11T-C";#N/A,#N/A,FALSE,"15T-D";#N/A,#N/A,FALSE,"판매현황";#N/A,#N/A,FALSE,"업무 FLOW"}</definedName>
    <definedName name="__k16" hidden="1">{#N/A,#N/A,FALSE,"표지";#N/A,#N/A,FALSE,"을지1";#N/A,#N/A,FALSE,"일정1";#N/A,#N/A,FALSE,"일정2";#N/A,#N/A,FALSE,"11T-C";#N/A,#N/A,FALSE,"15T-D";#N/A,#N/A,FALSE,"판매현황";#N/A,#N/A,FALSE,"업무 FLOW"}</definedName>
    <definedName name="__k17" hidden="1">{#N/A,#N/A,FALSE,"표지";#N/A,#N/A,FALSE,"전제";#N/A,#N/A,FALSE,"손익-자 (2)";#N/A,#N/A,FALSE,"손익-자";#N/A,#N/A,FALSE,"손익-마 (2)";#N/A,#N/A,FALSE,"손익-마";#N/A,#N/A,FALSE,"총손최종"}</definedName>
    <definedName name="__k18" hidden="1">{#N/A,#N/A,FALSE,"표지";#N/A,#N/A,FALSE,"전제";#N/A,#N/A,FALSE,"손익-자 (2)";#N/A,#N/A,FALSE,"손익-자";#N/A,#N/A,FALSE,"손익-마 (2)";#N/A,#N/A,FALSE,"손익-마";#N/A,#N/A,FALSE,"총손최종"}</definedName>
    <definedName name="__k19" hidden="1">{#N/A,#N/A,FALSE,"신규dep";#N/A,#N/A,FALSE,"신규dep-금형상각후";#N/A,#N/A,FALSE,"신규dep-연구비상각후";#N/A,#N/A,FALSE,"신규dep-기계,공구상각후"}</definedName>
    <definedName name="__k2" hidden="1">{#N/A,#N/A,FALSE,"표지";#N/A,#N/A,FALSE,"을지1";#N/A,#N/A,FALSE,"일정1";#N/A,#N/A,FALSE,"일정2";#N/A,#N/A,FALSE,"11T-C";#N/A,#N/A,FALSE,"15T-D";#N/A,#N/A,FALSE,"판매현황";#N/A,#N/A,FALSE,"업무 FLOW"}</definedName>
    <definedName name="__k20" hidden="1">{#N/A,#N/A,FALSE,"표지";#N/A,#N/A,FALSE,"전제";#N/A,#N/A,FALSE,"손익-자 (2)";#N/A,#N/A,FALSE,"손익-자";#N/A,#N/A,FALSE,"손익-마 (2)";#N/A,#N/A,FALSE,"손익-마";#N/A,#N/A,FALSE,"총손최종"}</definedName>
    <definedName name="__k21" hidden="1">{#N/A,#N/A,FALSE,"표지";#N/A,#N/A,FALSE,"전제";#N/A,#N/A,FALSE,"손익-자 (2)";#N/A,#N/A,FALSE,"손익-자";#N/A,#N/A,FALSE,"손익-마 (2)";#N/A,#N/A,FALSE,"손익-마";#N/A,#N/A,FALSE,"총손최종"}</definedName>
    <definedName name="__k22" hidden="1">{#N/A,#N/A,FALSE,"표지";#N/A,#N/A,FALSE,"을지1";#N/A,#N/A,FALSE,"일정1";#N/A,#N/A,FALSE,"일정2";#N/A,#N/A,FALSE,"11T-C";#N/A,#N/A,FALSE,"15T-D";#N/A,#N/A,FALSE,"판매현황";#N/A,#N/A,FALSE,"업무 FLOW"}</definedName>
    <definedName name="__k23" hidden="1">{#N/A,#N/A,FALSE,"표지";#N/A,#N/A,FALSE,"전제";#N/A,#N/A,FALSE,"손익-자 (2)";#N/A,#N/A,FALSE,"손익-자";#N/A,#N/A,FALSE,"손익-마 (2)";#N/A,#N/A,FALSE,"손익-마";#N/A,#N/A,FALSE,"총손최종"}</definedName>
    <definedName name="__k24" hidden="1">{#N/A,#N/A,FALSE,"표지";#N/A,#N/A,FALSE,"전제";#N/A,#N/A,FALSE,"손익-자 (2)";#N/A,#N/A,FALSE,"손익-자";#N/A,#N/A,FALSE,"손익-마 (2)";#N/A,#N/A,FALSE,"손익-마";#N/A,#N/A,FALSE,"총손최종"}</definedName>
    <definedName name="__k25" hidden="1">{#N/A,#N/A,FALSE,"표지";#N/A,#N/A,FALSE,"전제";#N/A,#N/A,FALSE,"손익-자 (2)";#N/A,#N/A,FALSE,"손익-자";#N/A,#N/A,FALSE,"손익-마 (2)";#N/A,#N/A,FALSE,"손익-마";#N/A,#N/A,FALSE,"총손최종"}</definedName>
    <definedName name="__k26" hidden="1">{#N/A,#N/A,FALSE,"표지";#N/A,#N/A,FALSE,"전제";#N/A,#N/A,FALSE,"손익-자 (2)";#N/A,#N/A,FALSE,"손익-자";#N/A,#N/A,FALSE,"손익-마 (2)";#N/A,#N/A,FALSE,"손익-마";#N/A,#N/A,FALSE,"총손최종"}</definedName>
    <definedName name="__k28" hidden="1">{#N/A,#N/A,FALSE,"신규dep";#N/A,#N/A,FALSE,"신규dep-금형상각후";#N/A,#N/A,FALSE,"신규dep-연구비상각후";#N/A,#N/A,FALSE,"신규dep-기계,공구상각후"}</definedName>
    <definedName name="__k29" hidden="1">{#N/A,#N/A,FALSE,"표지";#N/A,#N/A,FALSE,"을지1";#N/A,#N/A,FALSE,"일정1";#N/A,#N/A,FALSE,"일정2";#N/A,#N/A,FALSE,"11T-C";#N/A,#N/A,FALSE,"15T-D";#N/A,#N/A,FALSE,"판매현황";#N/A,#N/A,FALSE,"업무 FLOW"}</definedName>
    <definedName name="__k30" hidden="1">{#N/A,#N/A,FALSE,"표지";#N/A,#N/A,FALSE,"전제";#N/A,#N/A,FALSE,"손익-자 (2)";#N/A,#N/A,FALSE,"손익-자";#N/A,#N/A,FALSE,"손익-마 (2)";#N/A,#N/A,FALSE,"손익-마";#N/A,#N/A,FALSE,"총손최종"}</definedName>
    <definedName name="__k7" hidden="1">{#N/A,#N/A,FALSE,"단축1";#N/A,#N/A,FALSE,"단축2";#N/A,#N/A,FALSE,"단축3";#N/A,#N/A,FALSE,"장축";#N/A,#N/A,FALSE,"4WD"}</definedName>
    <definedName name="__k8" hidden="1">{#N/A,#N/A,FALSE,"단축1";#N/A,#N/A,FALSE,"단축2";#N/A,#N/A,FALSE,"단축3";#N/A,#N/A,FALSE,"장축";#N/A,#N/A,FALSE,"4WD"}</definedName>
    <definedName name="__k9" hidden="1">{#N/A,#N/A,FALSE,"단축1";#N/A,#N/A,FALSE,"단축2";#N/A,#N/A,FALSE,"단축3";#N/A,#N/A,FALSE,"장축";#N/A,#N/A,FALSE,"4WD"}</definedName>
    <definedName name="__kk1" hidden="1">{#N/A,#N/A,FALSE,"표지";#N/A,#N/A,FALSE,"전제";#N/A,#N/A,FALSE,"손익-자 (2)";#N/A,#N/A,FALSE,"손익-자";#N/A,#N/A,FALSE,"손익-마 (2)";#N/A,#N/A,FALSE,"손익-마";#N/A,#N/A,FALSE,"총손최종"}</definedName>
    <definedName name="__O11" hidden="1">{#N/A,#N/A,FALSE,"단축1";#N/A,#N/A,FALSE,"단축2";#N/A,#N/A,FALSE,"단축3";#N/A,#N/A,FALSE,"장축";#N/A,#N/A,FALSE,"4WD"}</definedName>
    <definedName name="__P2" hidden="1">{#N/A,#N/A,FALSE,"단축1";#N/A,#N/A,FALSE,"단축2";#N/A,#N/A,FALSE,"단축3";#N/A,#N/A,FALSE,"장축";#N/A,#N/A,FALSE,"4WD"}</definedName>
    <definedName name="__P3" hidden="1">{#N/A,#N/A,FALSE,"단축1";#N/A,#N/A,FALSE,"단축2";#N/A,#N/A,FALSE,"단축3";#N/A,#N/A,FALSE,"장축";#N/A,#N/A,FALSE,"4WD"}</definedName>
    <definedName name="__Q1" hidden="1">{#N/A,#N/A,FALSE,"KMC최종회의(7월) 자료"}</definedName>
    <definedName name="__Q2" hidden="1">{#N/A,#N/A,FALSE,"KMC최종회의(7월) 자료"}</definedName>
    <definedName name="__Q3" hidden="1">{#N/A,#N/A,FALSE,"KMC최종회의(7월) 자료"}</definedName>
    <definedName name="__Q5" hidden="1">{#N/A,#N/A,FALSE,"KMC최종회의(7월) 자료"}</definedName>
    <definedName name="__q6" hidden="1">{#N/A,#N/A,FALSE,"신규dep";#N/A,#N/A,FALSE,"신규dep-금형상각후";#N/A,#N/A,FALSE,"신규dep-연구비상각후";#N/A,#N/A,FALSE,"신규dep-기계,공구상각후"}</definedName>
    <definedName name="__Q7" hidden="1">{#N/A,#N/A,FALSE,"KMC최종회의(7월) 자료"}</definedName>
    <definedName name="__Q8" hidden="1">{#N/A,#N/A,FALSE,"KMC최종회의(7월) 자료"}</definedName>
    <definedName name="__Q9" hidden="1">{#N/A,#N/A,FALSE,"KMC최종회의(7월) 자료"}</definedName>
    <definedName name="__S1" hidden="1">{#N/A,#N/A,FALSE,"KMC최종회의(7월) 자료"}</definedName>
    <definedName name="__S2" hidden="1">{#N/A,#N/A,FALSE,"KMC최종회의(7월) 자료"}</definedName>
    <definedName name="__S3" hidden="1">{#N/A,#N/A,FALSE,"KMC최종회의(7월) 자료"}</definedName>
    <definedName name="__S4" hidden="1">{#N/A,#N/A,FALSE,"KMC최종회의(7월) 자료"}</definedName>
    <definedName name="__S5" hidden="1">{#N/A,#N/A,FALSE,"KMC최종회의(7월) 자료"}</definedName>
    <definedName name="__S6" hidden="1">{#N/A,#N/A,FALSE,"KMC최종회의(7월) 자료"}</definedName>
    <definedName name="__S7" hidden="1">{#N/A,#N/A,FALSE,"KMC최종회의(7월) 자료"}</definedName>
    <definedName name="__S8" hidden="1">{#N/A,#N/A,FALSE,"KMC최종회의(7월) 자료"}</definedName>
    <definedName name="__SUM1" hidden="1">{#N/A,#N/A,FALSE,"단축1";#N/A,#N/A,FALSE,"단축2";#N/A,#N/A,FALSE,"단축3";#N/A,#N/A,FALSE,"장축";#N/A,#N/A,FALSE,"4WD"}</definedName>
    <definedName name="__T2" hidden="1">{#N/A,#N/A,FALSE,"단축1";#N/A,#N/A,FALSE,"단축2";#N/A,#N/A,FALSE,"단축3";#N/A,#N/A,FALSE,"장축";#N/A,#N/A,FALSE,"4WD"}</definedName>
    <definedName name="__T3" hidden="1">{#N/A,#N/A,FALSE,"단축1";#N/A,#N/A,FALSE,"단축2";#N/A,#N/A,FALSE,"단축3";#N/A,#N/A,FALSE,"장축";#N/A,#N/A,FALSE,"4WD"}</definedName>
    <definedName name="__T5" hidden="1">{#N/A,#N/A,FALSE,"단축1";#N/A,#N/A,FALSE,"단축2";#N/A,#N/A,FALSE,"단축3";#N/A,#N/A,FALSE,"장축";#N/A,#N/A,FALSE,"4WD"}</definedName>
    <definedName name="__TRT11" hidden="1">{#N/A,#N/A,FALSE,"표지";#N/A,#N/A,FALSE,"전제";#N/A,#N/A,FALSE,"손익-자 (2)";#N/A,#N/A,FALSE,"손익-자";#N/A,#N/A,FALSE,"손익-마 (2)";#N/A,#N/A,FALSE,"손익-마";#N/A,#N/A,FALSE,"총손최종"}</definedName>
    <definedName name="__U1" hidden="1">{#N/A,#N/A,FALSE,"단축1";#N/A,#N/A,FALSE,"단축2";#N/A,#N/A,FALSE,"단축3";#N/A,#N/A,FALSE,"장축";#N/A,#N/A,FALSE,"4WD"}</definedName>
    <definedName name="__W1" hidden="1">{#N/A,#N/A,FALSE,"KMC최종회의(7월) 자료"}</definedName>
    <definedName name="__W2" hidden="1">{#N/A,#N/A,FALSE,"품의서";#N/A,#N/A,FALSE,"전제";#N/A,#N/A,FALSE,"총손";#N/A,#N/A,FALSE,"손익"}</definedName>
    <definedName name="__W3" hidden="1">{#N/A,#N/A,FALSE,"KMC최종회의(7월) 자료"}</definedName>
    <definedName name="__W4" hidden="1">{#N/A,#N/A,FALSE,"KMC최종회의(7월) 자료"}</definedName>
    <definedName name="__W5" hidden="1">{#N/A,#N/A,FALSE,"KMC최종회의(7월) 자료"}</definedName>
    <definedName name="__W6" hidden="1">{#N/A,#N/A,FALSE,"KMC최종회의(7월) 자료"}</definedName>
    <definedName name="__W7" hidden="1">{#N/A,#N/A,FALSE,"KMC최종회의(7월) 자료"}</definedName>
    <definedName name="__W8" hidden="1">{#N/A,#N/A,FALSE,"KMC최종회의(7월) 자료"}</definedName>
    <definedName name="__W9" hidden="1">{#N/A,#N/A,FALSE,"KMC최종회의(7월) 자료"}</definedName>
    <definedName name="__X1" hidden="1">{#N/A,#N/A,FALSE,"KMC최종회의(7월) 자료"}</definedName>
    <definedName name="__X2" hidden="1">{#N/A,#N/A,FALSE,"KMC최종회의(7월) 자료"}</definedName>
    <definedName name="__X3" hidden="1">{#N/A,#N/A,FALSE,"KMC최종회의(7월) 자료"}</definedName>
    <definedName name="__X4" hidden="1">{#N/A,#N/A,FALSE,"KMC최종회의(7월) 자료"}</definedName>
    <definedName name="__X5" hidden="1">{#N/A,#N/A,FALSE,"KMC최종회의(7월) 자료"}</definedName>
    <definedName name="__X6" hidden="1">{#N/A,#N/A,FALSE,"KMC최종회의(7월) 자료"}</definedName>
    <definedName name="__X7" hidden="1">{#N/A,#N/A,FALSE,"KMC최종회의(7월) 자료"}</definedName>
    <definedName name="__X8" hidden="1">{#N/A,#N/A,FALSE,"KMC최종회의(7월) 자료"}</definedName>
    <definedName name="__Z1" hidden="1">{#N/A,#N/A,FALSE,"KMC최종회의(7월) 자료"}</definedName>
    <definedName name="__Z2" hidden="1">{#N/A,#N/A,FALSE,"KMC최종회의(7월) 자료"}</definedName>
    <definedName name="__Z3" hidden="1">{#N/A,#N/A,FALSE,"KMC최종회의(7월) 자료"}</definedName>
    <definedName name="__Z4" hidden="1">{#N/A,#N/A,FALSE,"KMC최종회의(7월) 자료"}</definedName>
    <definedName name="__Z5" hidden="1">{#N/A,#N/A,FALSE,"KMC최종회의(7월) 자료"}</definedName>
    <definedName name="__Z6" hidden="1">{#N/A,#N/A,FALSE,"KMC최종회의(7월) 자료"}</definedName>
    <definedName name="__Z7" hidden="1">{#N/A,#N/A,FALSE,"KMC최종회의(7월) 자료"}</definedName>
    <definedName name="__Z8" hidden="1">{#N/A,#N/A,FALSE,"KMC최종회의(7월) 자료"}</definedName>
    <definedName name="__Z9" hidden="1">{#N/A,#N/A,FALSE,"KMC최종회의(7월) 자료"}</definedName>
    <definedName name="_248DR1_" hidden="1">{#N/A,#N/A,FALSE,"업체선정";#N/A,#N/A,FALSE,"업체선정sheet";#N/A,#N/A,FALSE,"업체실태";#N/A,#N/A,FALSE,"업체실태(1)";#N/A,#N/A,FALSE,"종업원현황(2)";#N/A,#N/A,FALSE,"생산품목(3)";#N/A,#N/A,FALSE,"장비보유현황";#N/A,#N/A,FALSE,"차량및약도";#N/A,#N/A,FALSE,"금형LIST"}</definedName>
    <definedName name="_283DR1_" hidden="1">{#N/A,#N/A,FALSE,"업체선정";#N/A,#N/A,FALSE,"업체선정sheet";#N/A,#N/A,FALSE,"업체실태";#N/A,#N/A,FALSE,"업체실태(1)";#N/A,#N/A,FALSE,"종업원현황(2)";#N/A,#N/A,FALSE,"생산품목(3)";#N/A,#N/A,FALSE,"장비보유현황";#N/A,#N/A,FALSE,"차량및약도";#N/A,#N/A,FALSE,"금형LIST"}</definedName>
    <definedName name="_307DR1_" hidden="1">{#N/A,#N/A,FALSE,"업체선정";#N/A,#N/A,FALSE,"업체선정sheet";#N/A,#N/A,FALSE,"업체실태";#N/A,#N/A,FALSE,"업체실태(1)";#N/A,#N/A,FALSE,"종업원현황(2)";#N/A,#N/A,FALSE,"생산품목(3)";#N/A,#N/A,FALSE,"장비보유현황";#N/A,#N/A,FALSE,"차량및약도";#N/A,#N/A,FALSE,"금형LIST"}</definedName>
    <definedName name="_364DR1_" hidden="1">{#N/A,#N/A,FALSE,"업체선정";#N/A,#N/A,FALSE,"업체선정sheet";#N/A,#N/A,FALSE,"업체실태";#N/A,#N/A,FALSE,"업체실태(1)";#N/A,#N/A,FALSE,"종업원현황(2)";#N/A,#N/A,FALSE,"생산품목(3)";#N/A,#N/A,FALSE,"장비보유현황";#N/A,#N/A,FALSE,"차량및약도";#N/A,#N/A,FALSE,"금형LIST"}</definedName>
    <definedName name="_3T2_" hidden="1">{#N/A,#N/A,FALSE,"단축1";#N/A,#N/A,FALSE,"단축2";#N/A,#N/A,FALSE,"단축3";#N/A,#N/A,FALSE,"장축";#N/A,#N/A,FALSE,"4WD"}</definedName>
    <definedName name="_4W2_" hidden="1">{#N/A,#N/A,FALSE,"품의서";#N/A,#N/A,FALSE,"전제";#N/A,#N/A,FALSE,"총손";#N/A,#N/A,FALSE,"손익"}</definedName>
    <definedName name="_79DR1_" hidden="1">{#N/A,#N/A,FALSE,"업체선정";#N/A,#N/A,FALSE,"업체선정sheet";#N/A,#N/A,FALSE,"업체실태";#N/A,#N/A,FALSE,"업체실태(1)";#N/A,#N/A,FALSE,"종업원현황(2)";#N/A,#N/A,FALSE,"생산품목(3)";#N/A,#N/A,FALSE,"장비보유현황";#N/A,#N/A,FALSE,"차량및약도";#N/A,#N/A,FALSE,"금형LIST"}</definedName>
    <definedName name="_9k1_" hidden="1">#REF!</definedName>
    <definedName name="_A1" hidden="1">{#N/A,#N/A,FALSE,"신규dep";#N/A,#N/A,FALSE,"신규dep-금형상각후";#N/A,#N/A,FALSE,"신규dep-연구비상각후";#N/A,#N/A,FALSE,"신규dep-기계,공구상각후"}</definedName>
    <definedName name="_A2" hidden="1">{#N/A,#N/A,FALSE,"신규dep";#N/A,#N/A,FALSE,"신규dep-금형상각후";#N/A,#N/A,FALSE,"신규dep-연구비상각후";#N/A,#N/A,FALSE,"신규dep-기계,공구상각후"}</definedName>
    <definedName name="_A3" hidden="1">{#N/A,#N/A,FALSE,"단축1";#N/A,#N/A,FALSE,"단축2";#N/A,#N/A,FALSE,"단축3";#N/A,#N/A,FALSE,"장축";#N/A,#N/A,FALSE,"4WD"}</definedName>
    <definedName name="_AA4" hidden="1">{#N/A,#N/A,FALSE,"신규dep";#N/A,#N/A,FALSE,"신규dep-금형상각후";#N/A,#N/A,FALSE,"신규dep-연구비상각후";#N/A,#N/A,FALSE,"신규dep-기계,공구상각후"}</definedName>
    <definedName name="_d1" hidden="1">{#N/A,#N/A,FALSE,"신규dep";#N/A,#N/A,FALSE,"신규dep-금형상각후";#N/A,#N/A,FALSE,"신규dep-연구비상각후";#N/A,#N/A,FALSE,"신규dep-기계,공구상각후"}</definedName>
    <definedName name="_d2" hidden="1">{#N/A,#N/A,FALSE,"신규dep";#N/A,#N/A,FALSE,"신규dep-금형상각후";#N/A,#N/A,FALSE,"신규dep-연구비상각후";#N/A,#N/A,FALSE,"신규dep-기계,공구상각후"}</definedName>
    <definedName name="_D20" hidden="1">{#N/A,#N/A,FALSE,"단축1";#N/A,#N/A,FALSE,"단축2";#N/A,#N/A,FALSE,"단축3";#N/A,#N/A,FALSE,"장축";#N/A,#N/A,FALSE,"4WD"}</definedName>
    <definedName name="_d3" hidden="1">{#N/A,#N/A,FALSE,"신규dep";#N/A,#N/A,FALSE,"신규dep-금형상각후";#N/A,#N/A,FALSE,"신규dep-연구비상각후";#N/A,#N/A,FALSE,"신규dep-기계,공구상각후"}</definedName>
    <definedName name="_DR1" hidden="1">{#N/A,#N/A,FALSE,"업체선정";#N/A,#N/A,FALSE,"업체선정sheet";#N/A,#N/A,FALSE,"업체실태";#N/A,#N/A,FALSE,"업체실태(1)";#N/A,#N/A,FALSE,"종업원현황(2)";#N/A,#N/A,FALSE,"생산품목(3)";#N/A,#N/A,FALSE,"장비보유현황";#N/A,#N/A,FALSE,"차량및약도";#N/A,#N/A,FALSE,"금형LIST"}</definedName>
    <definedName name="_e1" hidden="1">{#N/A,#N/A,FALSE,"단축1";#N/A,#N/A,FALSE,"단축2";#N/A,#N/A,FALSE,"단축3";#N/A,#N/A,FALSE,"장축";#N/A,#N/A,FALSE,"4WD"}</definedName>
    <definedName name="_e2" hidden="1">{#N/A,#N/A,FALSE,"단축1";#N/A,#N/A,FALSE,"단축2";#N/A,#N/A,FALSE,"단축3";#N/A,#N/A,FALSE,"장축";#N/A,#N/A,FALSE,"4WD"}</definedName>
    <definedName name="_e3" hidden="1">{#N/A,#N/A,FALSE,"단축1";#N/A,#N/A,FALSE,"단축2";#N/A,#N/A,FALSE,"단축3";#N/A,#N/A,FALSE,"장축";#N/A,#N/A,FALSE,"4WD"}</definedName>
    <definedName name="_e4" hidden="1">{#N/A,#N/A,FALSE,"단축1";#N/A,#N/A,FALSE,"단축2";#N/A,#N/A,FALSE,"단축3";#N/A,#N/A,FALSE,"장축";#N/A,#N/A,FALSE,"4WD"}</definedName>
    <definedName name="_e5" hidden="1">{#N/A,#N/A,FALSE,"단축1";#N/A,#N/A,FALSE,"단축2";#N/A,#N/A,FALSE,"단축3";#N/A,#N/A,FALSE,"장축";#N/A,#N/A,FALSE,"4WD"}</definedName>
    <definedName name="_e6" hidden="1">{#N/A,#N/A,FALSE,"단축1";#N/A,#N/A,FALSE,"단축2";#N/A,#N/A,FALSE,"단축3";#N/A,#N/A,FALSE,"장축";#N/A,#N/A,FALSE,"4WD"}</definedName>
    <definedName name="_e7" hidden="1">{#N/A,#N/A,FALSE,"신규dep";#N/A,#N/A,FALSE,"신규dep-금형상각후";#N/A,#N/A,FALSE,"신규dep-연구비상각후";#N/A,#N/A,FALSE,"신규dep-기계,공구상각후"}</definedName>
    <definedName name="_e8" hidden="1">{#N/A,#N/A,FALSE,"신규dep";#N/A,#N/A,FALSE,"신규dep-금형상각후";#N/A,#N/A,FALSE,"신규dep-연구비상각후";#N/A,#N/A,FALSE,"신규dep-기계,공구상각후"}</definedName>
    <definedName name="_e9" hidden="1">{#N/A,#N/A,FALSE,"단축1";#N/A,#N/A,FALSE,"단축2";#N/A,#N/A,FALSE,"단축3";#N/A,#N/A,FALSE,"장축";#N/A,#N/A,FALSE,"4WD"}</definedName>
    <definedName name="_ERT1" hidden="1">{#N/A,#N/A,FALSE,"단축1";#N/A,#N/A,FALSE,"단축2";#N/A,#N/A,FALSE,"단축3";#N/A,#N/A,FALSE,"장축";#N/A,#N/A,FALSE,"4WD"}</definedName>
    <definedName name="_Fill" hidden="1">#REF!</definedName>
    <definedName name="_xlnm._FilterDatabase" localSheetId="1" hidden="1">'1. 환경'!$C$71:$J$114</definedName>
    <definedName name="_xlnm._FilterDatabase" localSheetId="2" hidden="1">'2. 사회'!$C$120:$J$131</definedName>
    <definedName name="_xlnm._FilterDatabase" localSheetId="3" hidden="1">'3. 지배구조'!$C$31:$J$34</definedName>
    <definedName name="_xlnm._FilterDatabase" hidden="1">#REF!</definedName>
    <definedName name="_k1" hidden="1">#REF!</definedName>
    <definedName name="_Key2" hidden="1">#REF!</definedName>
    <definedName name="_kv6" hidden="1">{#N/A,#N/A,FALSE,"단축1";#N/A,#N/A,FALSE,"단축2";#N/A,#N/A,FALSE,"단축3";#N/A,#N/A,FALSE,"장축";#N/A,#N/A,FALSE,"4WD"}</definedName>
    <definedName name="_Order1" hidden="1">255</definedName>
    <definedName name="_Order2" hidden="1">255</definedName>
    <definedName name="_Parse_Out" hidden="1">#REF!</definedName>
    <definedName name="_q1" hidden="1">{#N/A,#N/A,FALSE,"단축1";#N/A,#N/A,FALSE,"단축2";#N/A,#N/A,FALSE,"단축3";#N/A,#N/A,FALSE,"장축";#N/A,#N/A,FALSE,"4WD"}</definedName>
    <definedName name="_q3" hidden="1">{#N/A,#N/A,FALSE,"단축1";#N/A,#N/A,FALSE,"단축2";#N/A,#N/A,FALSE,"단축3";#N/A,#N/A,FALSE,"장축";#N/A,#N/A,FALSE,"4WD"}</definedName>
    <definedName name="_q5" hidden="1">{#N/A,#N/A,FALSE,"신규dep";#N/A,#N/A,FALSE,"신규dep-금형상각후";#N/A,#N/A,FALSE,"신규dep-연구비상각후";#N/A,#N/A,FALSE,"신규dep-기계,공구상각후"}</definedName>
    <definedName name="_q6" hidden="1">{#N/A,#N/A,FALSE,"신규dep";#N/A,#N/A,FALSE,"신규dep-금형상각후";#N/A,#N/A,FALSE,"신규dep-연구비상각후";#N/A,#N/A,FALSE,"신규dep-기계,공구상각후"}</definedName>
    <definedName name="_q7" hidden="1">{#N/A,#N/A,FALSE,"신규dep";#N/A,#N/A,FALSE,"신규dep-금형상각후";#N/A,#N/A,FALSE,"신규dep-연구비상각후";#N/A,#N/A,FALSE,"신규dep-기계,공구상각후"}</definedName>
    <definedName name="_q9" hidden="1">{#N/A,#N/A,FALSE,"신규dep";#N/A,#N/A,FALSE,"신규dep-금형상각후";#N/A,#N/A,FALSE,"신규dep-연구비상각후";#N/A,#N/A,FALSE,"신규dep-기계,공구상각후"}</definedName>
    <definedName name="_s1" hidden="1">{#N/A,#N/A,FALSE,"신규dep";#N/A,#N/A,FALSE,"신규dep-금형상각후";#N/A,#N/A,FALSE,"신규dep-연구비상각후";#N/A,#N/A,FALSE,"신규dep-기계,공구상각후"}</definedName>
    <definedName name="_s2" hidden="1">{#N/A,#N/A,FALSE,"신규dep";#N/A,#N/A,FALSE,"신규dep-금형상각후";#N/A,#N/A,FALSE,"신규dep-연구비상각후";#N/A,#N/A,FALSE,"신규dep-기계,공구상각후"}</definedName>
    <definedName name="_s3" hidden="1">{#N/A,#N/A,FALSE,"단축1";#N/A,#N/A,FALSE,"단축2";#N/A,#N/A,FALSE,"단축3";#N/A,#N/A,FALSE,"장축";#N/A,#N/A,FALSE,"4WD"}</definedName>
    <definedName name="_s4" hidden="1">{#N/A,#N/A,FALSE,"단축1";#N/A,#N/A,FALSE,"단축2";#N/A,#N/A,FALSE,"단축3";#N/A,#N/A,FALSE,"장축";#N/A,#N/A,FALSE,"4WD"}</definedName>
    <definedName name="_s5" hidden="1">{#N/A,#N/A,FALSE,"신규dep";#N/A,#N/A,FALSE,"신규dep-금형상각후";#N/A,#N/A,FALSE,"신규dep-연구비상각후";#N/A,#N/A,FALSE,"신규dep-기계,공구상각후"}</definedName>
    <definedName name="_s6" hidden="1">{#N/A,#N/A,FALSE,"신규dep";#N/A,#N/A,FALSE,"신규dep-금형상각후";#N/A,#N/A,FALSE,"신규dep-연구비상각후";#N/A,#N/A,FALSE,"신규dep-기계,공구상각후"}</definedName>
    <definedName name="_s7" hidden="1">{#N/A,#N/A,FALSE,"신규dep";#N/A,#N/A,FALSE,"신규dep-금형상각후";#N/A,#N/A,FALSE,"신규dep-연구비상각후";#N/A,#N/A,FALSE,"신규dep-기계,공구상각후"}</definedName>
    <definedName name="_s8" hidden="1">{#N/A,#N/A,FALSE,"신규dep";#N/A,#N/A,FALSE,"신규dep-금형상각후";#N/A,#N/A,FALSE,"신규dep-연구비상각후";#N/A,#N/A,FALSE,"신규dep-기계,공구상각후"}</definedName>
    <definedName name="_SDW1" hidden="1">#REF!</definedName>
    <definedName name="_SHT1" hidden="1">{#N/A,#N/A,FALSE,"신규dep";#N/A,#N/A,FALSE,"신규dep-금형상각후";#N/A,#N/A,FALSE,"신규dep-연구비상각후";#N/A,#N/A,FALSE,"신규dep-기계,공구상각후"}</definedName>
    <definedName name="_Sort" hidden="1">#REF!</definedName>
    <definedName name="_Sort2" hidden="1">#REF!</definedName>
    <definedName name="_SUM1" hidden="1">{#N/A,#N/A,FALSE,"단축1";#N/A,#N/A,FALSE,"단축2";#N/A,#N/A,FALSE,"단축3";#N/A,#N/A,FALSE,"장축";#N/A,#N/A,FALSE,"4WD"}</definedName>
    <definedName name="_TRT11" hidden="1">{#N/A,#N/A,FALSE,"표지";#N/A,#N/A,FALSE,"전제";#N/A,#N/A,FALSE,"손익-자 (2)";#N/A,#N/A,FALSE,"손익-자";#N/A,#N/A,FALSE,"손익-마 (2)";#N/A,#N/A,FALSE,"손익-마";#N/A,#N/A,FALSE,"총손최종"}</definedName>
    <definedName name="_w1" hidden="1">{#N/A,#N/A,FALSE,"신규dep";#N/A,#N/A,FALSE,"신규dep-금형상각후";#N/A,#N/A,FALSE,"신규dep-연구비상각후";#N/A,#N/A,FALSE,"신규dep-기계,공구상각후"}</definedName>
    <definedName name="_W2" hidden="1">{#N/A,#N/A,FALSE,"품의서";#N/A,#N/A,FALSE,"전제";#N/A,#N/A,FALSE,"총손";#N/A,#N/A,FALSE,"손익"}</definedName>
    <definedName name="_w3" hidden="1">{#N/A,#N/A,FALSE,"신규dep";#N/A,#N/A,FALSE,"신규dep-금형상각후";#N/A,#N/A,FALSE,"신규dep-연구비상각후";#N/A,#N/A,FALSE,"신규dep-기계,공구상각후"}</definedName>
    <definedName name="_w4" hidden="1">{#N/A,#N/A,FALSE,"단축1";#N/A,#N/A,FALSE,"단축2";#N/A,#N/A,FALSE,"단축3";#N/A,#N/A,FALSE,"장축";#N/A,#N/A,FALSE,"4WD"}</definedName>
    <definedName name="_w5" hidden="1">{#N/A,#N/A,FALSE,"신규dep";#N/A,#N/A,FALSE,"신규dep-금형상각후";#N/A,#N/A,FALSE,"신규dep-연구비상각후";#N/A,#N/A,FALSE,"신규dep-기계,공구상각후"}</definedName>
    <definedName name="_z1" hidden="1">{#N/A,#N/A,FALSE,"단축1";#N/A,#N/A,FALSE,"단축2";#N/A,#N/A,FALSE,"단축3";#N/A,#N/A,FALSE,"장축";#N/A,#N/A,FALSE,"4WD"}</definedName>
    <definedName name="_z2" hidden="1">{#N/A,#N/A,FALSE,"단축1";#N/A,#N/A,FALSE,"단축2";#N/A,#N/A,FALSE,"단축3";#N/A,#N/A,FALSE,"장축";#N/A,#N/A,FALSE,"4WD"}</definedName>
    <definedName name="_z4" hidden="1">{#N/A,#N/A,FALSE,"단축1";#N/A,#N/A,FALSE,"단축2";#N/A,#N/A,FALSE,"단축3";#N/A,#N/A,FALSE,"장축";#N/A,#N/A,FALSE,"4WD"}</definedName>
    <definedName name="\\" hidden="1">{#N/A,#N/A,FALSE,"단축1";#N/A,#N/A,FALSE,"단축2";#N/A,#N/A,FALSE,"단축3";#N/A,#N/A,FALSE,"장축";#N/A,#N/A,FALSE,"4WD"}</definedName>
    <definedName name="a" hidden="1">#REF!</definedName>
    <definedName name="A1_00근거" hidden="1">{#N/A,#N/A,FALSE,"단축1";#N/A,#N/A,FALSE,"단축2";#N/A,#N/A,FALSE,"단축3";#N/A,#N/A,FALSE,"장축";#N/A,#N/A,FALSE,"4WD"}</definedName>
    <definedName name="a5d" hidden="1">{#N/A,#N/A,FALSE,"단축1";#N/A,#N/A,FALSE,"단축2";#N/A,#N/A,FALSE,"단축3";#N/A,#N/A,FALSE,"장축";#N/A,#N/A,FALSE,"4WD"}</definedName>
    <definedName name="aaaaa" hidden="1">{#N/A,#N/A,FALSE,"표지";#N/A,#N/A,FALSE,"전제";#N/A,#N/A,FALSE,"손익-자 (2)";#N/A,#N/A,FALSE,"손익-자";#N/A,#N/A,FALSE,"손익-마 (2)";#N/A,#N/A,FALSE,"손익-마";#N/A,#N/A,FALSE,"총손최종"}</definedName>
    <definedName name="aaif" hidden="1">{#N/A,#N/A,FALSE,"단축1";#N/A,#N/A,FALSE,"단축2";#N/A,#N/A,FALSE,"단축3";#N/A,#N/A,FALSE,"장축";#N/A,#N/A,FALSE,"4WD"}</definedName>
    <definedName name="aaqs" hidden="1">{#N/A,#N/A,FALSE,"단축1";#N/A,#N/A,FALSE,"단축2";#N/A,#N/A,FALSE,"단축3";#N/A,#N/A,FALSE,"장축";#N/A,#N/A,FALSE,"4WD"}</definedName>
    <definedName name="AB" hidden="1">{#N/A,#N/A,FALSE,"표지";#N/A,#N/A,FALSE,"전제";#N/A,#N/A,FALSE,"손익-자 (2)";#N/A,#N/A,FALSE,"손익-자";#N/A,#N/A,FALSE,"손익-마 (2)";#N/A,#N/A,FALSE,"손익-마";#N/A,#N/A,FALSE,"총손최종"}</definedName>
    <definedName name="ABCD" hidden="1">{#N/A,#N/A,FALSE,"표지";#N/A,#N/A,FALSE,"을지1";#N/A,#N/A,FALSE,"일정1";#N/A,#N/A,FALSE,"일정2";#N/A,#N/A,FALSE,"11T-C";#N/A,#N/A,FALSE,"15T-D";#N/A,#N/A,FALSE,"판매현황";#N/A,#N/A,FALSE,"업무 FLOW"}</definedName>
    <definedName name="abd" hidden="1">{#N/A,#N/A,FALSE,"견적대비-2"}</definedName>
    <definedName name="ABS이월오더" hidden="1">{#N/A,#N/A,FALSE,"단축1";#N/A,#N/A,FALSE,"단축2";#N/A,#N/A,FALSE,"단축3";#N/A,#N/A,FALSE,"장축";#N/A,#N/A,FALSE,"4WD"}</definedName>
    <definedName name="ABS이태리" hidden="1">{#N/A,#N/A,FALSE,"단축1";#N/A,#N/A,FALSE,"단축2";#N/A,#N/A,FALSE,"단축3";#N/A,#N/A,FALSE,"장축";#N/A,#N/A,FALSE,"4WD"}</definedName>
    <definedName name="ACB" hidden="1">{#N/A,#N/A,FALSE,"단축1";#N/A,#N/A,FALSE,"단축2";#N/A,#N/A,FALSE,"단축3";#N/A,#N/A,FALSE,"장축";#N/A,#N/A,FALSE,"4WD"}</definedName>
    <definedName name="Access_Button" hidden="1">"업체현황_카드발송_List"</definedName>
    <definedName name="Access_Button1" hidden="1">"업체현황_카드발송_List"</definedName>
    <definedName name="Access_Button2" hidden="1">"업체현황_카드발송_List"</definedName>
    <definedName name="Access_Button3" hidden="1">"카드발송_카드발송_List1"</definedName>
    <definedName name="Access_Button4" hidden="1">"업체현황_카드발송_List"</definedName>
    <definedName name="AccessDatabase" hidden="1">"C:\생산판매\long98\9802장판원본.mdb"</definedName>
    <definedName name="ACCLINK.XLS_Localization_Table_List" hidden="1">"$A$1:$B$11"</definedName>
    <definedName name="ACCLINK.XLS_Localization_Table_List1" hidden="1">"$A$13:$B$31"</definedName>
    <definedName name="ACCLINK.XLS_Localization_Table_List10" hidden="1">"$A$13:$B$33"</definedName>
    <definedName name="ACCLINK.XLS_Localization_Table_List11" hidden="1">"$A$13:$B$33"</definedName>
    <definedName name="ACCLINK.XLS_Localization_Table_List12" hidden="1">"$A$13:$B$33"</definedName>
    <definedName name="ACCLINK.XLS_Localization_Table_List13" hidden="1">"$A$13:$B$33"</definedName>
    <definedName name="ACCLINK.XLS_Localization_Table_List14" hidden="1">"$A$13:$B$33"</definedName>
    <definedName name="ACCLINK.XLS_Localization_Table_List15" hidden="1">"$A$13:$B$33"</definedName>
    <definedName name="ACCLINK.XLS_Localization_Table_List16" hidden="1">"$A$13:$B$33"</definedName>
    <definedName name="ACCLINK.XLS_Localization_Table_List17" hidden="1">"$A$13:$B$33"</definedName>
    <definedName name="ACCLINK.XLS_Localization_Table_List18" hidden="1">"$A$13:$B$33"</definedName>
    <definedName name="ACCLINK.XLS_Localization_Table_List19" hidden="1">"$A$13:$B$33"</definedName>
    <definedName name="ACCLINK.XLS_Localization_Table_List2" hidden="1">"$A$13:$B$31"</definedName>
    <definedName name="ACCLINK.XLS_Localization_Table_List3" hidden="1">"$A$13:$B$31"</definedName>
    <definedName name="ACCLINK.XLS_Localization_Table_List4" hidden="1">"$A$13:$B$31"</definedName>
    <definedName name="ACCLINK.XLS_Localization_Table_List5" hidden="1">"$A$13:$B$31"</definedName>
    <definedName name="ACCLINK.XLS_Localization_Table_List6" hidden="1">"$A$13:$B$31"</definedName>
    <definedName name="ACCLINK.XLS_Localization_Table_List7" hidden="1">"$A$13:$B$31"</definedName>
    <definedName name="ACCLINK.XLS_Localization_Table_List8" hidden="1">"$A$13:$B$31"</definedName>
    <definedName name="ACCLINK.XLS_Localization_Table_List9" hidden="1">"$A$13:$B$33"</definedName>
    <definedName name="ads" hidden="1">{#N/A,#N/A,FALSE,"표지";#N/A,#N/A,FALSE,"전제";#N/A,#N/A,FALSE,"손익-자 (2)";#N/A,#N/A,FALSE,"손익-자";#N/A,#N/A,FALSE,"손익-마 (2)";#N/A,#N/A,FALSE,"손익-마";#N/A,#N/A,FALSE,"총손최종"}</definedName>
    <definedName name="ADSDF" hidden="1">{#N/A,#N/A,TRUE,"Y생산";#N/A,#N/A,TRUE,"Y판매";#N/A,#N/A,TRUE,"Y총물량";#N/A,#N/A,TRUE,"Y능력";#N/A,#N/A,TRUE,"YKD"}</definedName>
    <definedName name="afdsf" hidden="1">{#N/A,#N/A,FALSE,"단축1";#N/A,#N/A,FALSE,"단축2";#N/A,#N/A,FALSE,"단축3";#N/A,#N/A,FALSE,"장축";#N/A,#N/A,FALSE,"4WD"}</definedName>
    <definedName name="aff" hidden="1">{#N/A,#N/A,FALSE,"단축1";#N/A,#N/A,FALSE,"단축2";#N/A,#N/A,FALSE,"단축3";#N/A,#N/A,FALSE,"장축";#N/A,#N/A,FALSE,"4WD"}</definedName>
    <definedName name="afs" hidden="1">{#N/A,#N/A,FALSE,"단축1";#N/A,#N/A,FALSE,"단축2";#N/A,#N/A,FALSE,"단축3";#N/A,#N/A,FALSE,"장축";#N/A,#N/A,FALSE,"4WD"}</definedName>
    <definedName name="AQP" hidden="1">{#N/A,#N/A,FALSE,"96 3월물량표";#N/A,#N/A,FALSE,"96 4월물량표";#N/A,#N/A,FALSE,"96 5월물량표"}</definedName>
    <definedName name="asasasws" hidden="1">{#N/A,#N/A,FALSE,"단축1";#N/A,#N/A,FALSE,"단축2";#N/A,#N/A,FALSE,"단축3";#N/A,#N/A,FALSE,"장축";#N/A,#N/A,FALSE,"4WD"}</definedName>
    <definedName name="asd" hidden="1">{#N/A,#N/A,FALSE,"표지";#N/A,#N/A,FALSE,"전제";#N/A,#N/A,FALSE,"손익-자 (2)";#N/A,#N/A,FALSE,"손익-자";#N/A,#N/A,FALSE,"손익-마 (2)";#N/A,#N/A,FALSE,"손익-마";#N/A,#N/A,FALSE,"총손최종"}</definedName>
    <definedName name="asdf" hidden="1">{#N/A,#N/A,FALSE,"단축1";#N/A,#N/A,FALSE,"단축2";#N/A,#N/A,FALSE,"단축3";#N/A,#N/A,FALSE,"장축";#N/A,#N/A,FALSE,"4WD"}</definedName>
    <definedName name="asdfa" hidden="1">{#N/A,#N/A,FALSE,"단축1";#N/A,#N/A,FALSE,"단축2";#N/A,#N/A,FALSE,"단축3";#N/A,#N/A,FALSE,"장축";#N/A,#N/A,FALSE,"4WD"}</definedName>
    <definedName name="ASDFAD" hidden="1">{#N/A,#N/A,FALSE,"단축1";#N/A,#N/A,FALSE,"단축2";#N/A,#N/A,FALSE,"단축3";#N/A,#N/A,FALSE,"장축";#N/A,#N/A,FALSE,"4WD"}</definedName>
    <definedName name="asdfasd" hidden="1">{#N/A,#N/A,FALSE,"단축1";#N/A,#N/A,FALSE,"단축2";#N/A,#N/A,FALSE,"단축3";#N/A,#N/A,FALSE,"장축";#N/A,#N/A,FALSE,"4WD"}</definedName>
    <definedName name="ASDFASF" hidden="1">{#N/A,#N/A,FALSE,"단축1";#N/A,#N/A,FALSE,"단축2";#N/A,#N/A,FALSE,"단축3";#N/A,#N/A,FALSE,"장축";#N/A,#N/A,FALSE,"4WD"}</definedName>
    <definedName name="asdfasgfagag" hidden="1">{#N/A,#N/A,FALSE,"단축1";#N/A,#N/A,FALSE,"단축2";#N/A,#N/A,FALSE,"단축3";#N/A,#N/A,FALSE,"장축";#N/A,#N/A,FALSE,"4WD"}</definedName>
    <definedName name="ASDFF" hidden="1">{#N/A,#N/A,FALSE,"표지";#N/A,#N/A,FALSE,"전제";#N/A,#N/A,FALSE,"손익-자 (2)";#N/A,#N/A,FALSE,"손익-자";#N/A,#N/A,FALSE,"손익-마 (2)";#N/A,#N/A,FALSE,"손익-마";#N/A,#N/A,FALSE,"총손최종"}</definedName>
    <definedName name="asdffdas" hidden="1">{#N/A,#N/A,FALSE,"단축1";#N/A,#N/A,FALSE,"단축2";#N/A,#N/A,FALSE,"단축3";#N/A,#N/A,FALSE,"장축";#N/A,#N/A,FALSE,"4WD"}</definedName>
    <definedName name="asf" hidden="1">{#N/A,#N/A,FALSE,"단축1";#N/A,#N/A,FALSE,"단축2";#N/A,#N/A,FALSE,"단축3";#N/A,#N/A,FALSE,"장축";#N/A,#N/A,FALSE,"4WD"}</definedName>
    <definedName name="ASFD" hidden="1">{#N/A,#N/A,FALSE,"단축1";#N/A,#N/A,FALSE,"단축2";#N/A,#N/A,FALSE,"단축3";#N/A,#N/A,FALSE,"장축";#N/A,#N/A,FALSE,"4WD"}</definedName>
    <definedName name="assdewdwe" hidden="1">{#N/A,#N/A,FALSE,"단축1";#N/A,#N/A,FALSE,"단축2";#N/A,#N/A,FALSE,"단축3";#N/A,#N/A,FALSE,"장축";#N/A,#N/A,FALSE,"4WD"}</definedName>
    <definedName name="ASSY" hidden="1">{#N/A,#N/A,FALSE,"단축1";#N/A,#N/A,FALSE,"단축2";#N/A,#N/A,FALSE,"단축3";#N/A,#N/A,FALSE,"장축";#N/A,#N/A,FALSE,"4WD"}</definedName>
    <definedName name="BBBBB" hidden="1">{#N/A,#N/A,FALSE,"내수MGT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BBBBBB" hidden="1">{#N/A,#N/A,FALSE,"표지";#N/A,#N/A,FALSE,"전제";#N/A,#N/A,FALSE,"손익-자 (2)";#N/A,#N/A,FALSE,"손익-자";#N/A,#N/A,FALSE,"손익-마 (2)";#N/A,#N/A,FALSE,"손익-마";#N/A,#N/A,FALSE,"총손최종"}</definedName>
    <definedName name="bggyhgy" hidden="1">{#N/A,#N/A,FALSE,"단축1";#N/A,#N/A,FALSE,"단축2";#N/A,#N/A,FALSE,"단축3";#N/A,#N/A,FALSE,"장축";#N/A,#N/A,FALSE,"4WD"}</definedName>
    <definedName name="BGVFUISHIOGSIOP" hidden="1">{#N/A,#N/A,FALSE,"단축1";#N/A,#N/A,FALSE,"단축2";#N/A,#N/A,FALSE,"단축3";#N/A,#N/A,FALSE,"장축";#N/A,#N/A,FALSE,"4WD"}</definedName>
    <definedName name="BM">#REF!</definedName>
    <definedName name="book1" hidden="1">{#N/A,#N/A,TRUE,"Y생산";#N/A,#N/A,TRUE,"Y판매";#N/A,#N/A,TRUE,"Y총물량";#N/A,#N/A,TRUE,"Y능력";#N/A,#N/A,TRUE,"YKD"}</definedName>
    <definedName name="CAE해석" hidden="1">{#N/A,#N/A,FALSE,"단축1";#N/A,#N/A,FALSE,"단축2";#N/A,#N/A,FALSE,"단축3";#N/A,#N/A,FALSE,"장축";#N/A,#N/A,FALSE,"4WD"}</definedName>
    <definedName name="CALENDAR" hidden="1">{#N/A,#N/A,TRUE,"Y생산";#N/A,#N/A,TRUE,"Y판매";#N/A,#N/A,TRUE,"Y총물량";#N/A,#N/A,TRUE,"Y능력";#N/A,#N/A,TRUE,"YKD"}</definedName>
    <definedName name="CAT" hidden="1">{#N/A,#N/A,FALSE,"단축1";#N/A,#N/A,FALSE,"단축2";#N/A,#N/A,FALSE,"단축3";#N/A,#N/A,FALSE,"장축";#N/A,#N/A,FALSE,"4WD"}</definedName>
    <definedName name="cccddd" hidden="1">{#N/A,#N/A,FALSE,"단축1";#N/A,#N/A,FALSE,"단축2";#N/A,#N/A,FALSE,"단축3";#N/A,#N/A,FALSE,"장축";#N/A,#N/A,FALSE,"4WD"}</definedName>
    <definedName name="cdrdbvyugibi" hidden="1">{#N/A,#N/A,FALSE,"단축1";#N/A,#N/A,FALSE,"단축2";#N/A,#N/A,FALSE,"단축3";#N/A,#N/A,FALSE,"장축";#N/A,#N/A,FALSE,"4WD"}</definedName>
    <definedName name="CGFGD" hidden="1">{#N/A,#N/A,FALSE,"단축1";#N/A,#N/A,FALSE,"단축2";#N/A,#N/A,FALSE,"단축3";#N/A,#N/A,FALSE,"장축";#N/A,#N/A,FALSE,"4WD"}</definedName>
    <definedName name="ci" hidden="1">{#N/A,#N/A,FALSE,"단축1";#N/A,#N/A,FALSE,"단축2";#N/A,#N/A,FALSE,"단축3";#N/A,#N/A,FALSE,"장축";#N/A,#N/A,FALSE,"4WD"}</definedName>
    <definedName name="CIQWBGuid" hidden="1">"86aec423-fd46-4a63-9a22-6e92a456d4f9"</definedName>
    <definedName name="ckdksl" hidden="1">{#N/A,#N/A,FALSE,"단축1";#N/A,#N/A,FALSE,"단축2";#N/A,#N/A,FALSE,"단축3";#N/A,#N/A,FALSE,"장축";#N/A,#N/A,FALSE,"4WD"}</definedName>
    <definedName name="CONCEPT" hidden="1">{#N/A,#N/A,FALSE,"단축1";#N/A,#N/A,FALSE,"단축2";#N/A,#N/A,FALSE,"단축3";#N/A,#N/A,FALSE,"장축";#N/A,#N/A,FALSE,"4WD"}</definedName>
    <definedName name="COPY" hidden="1">{#N/A,#N/A,FALSE,"품의서";#N/A,#N/A,FALSE,"전제";#N/A,#N/A,FALSE,"총손";#N/A,#N/A,FALSE,"손익"}</definedName>
    <definedName name="COVER" hidden="1">{#N/A,#N/A,FALSE,"단축1";#N/A,#N/A,FALSE,"단축2";#N/A,#N/A,FALSE,"단축3";#N/A,#N/A,FALSE,"장축";#N/A,#N/A,FALSE,"4WD"}</definedName>
    <definedName name="DALDJKLA" hidden="1">{#N/A,#N/A,FALSE,"단축1";#N/A,#N/A,FALSE,"단축2";#N/A,#N/A,FALSE,"단축3";#N/A,#N/A,FALSE,"장축";#N/A,#N/A,FALSE,"4WD"}</definedName>
    <definedName name="dasf" hidden="1">{#N/A,#N/A,FALSE,"단축1";#N/A,#N/A,FALSE,"단축2";#N/A,#N/A,FALSE,"단축3";#N/A,#N/A,FALSE,"장축";#N/A,#N/A,FALSE,"4WD"}</definedName>
    <definedName name="dd" hidden="1">{#N/A,#N/A,FALSE,"단축1";#N/A,#N/A,FALSE,"단축2";#N/A,#N/A,FALSE,"단축3";#N/A,#N/A,FALSE,"장축";#N/A,#N/A,FALSE,"4WD"}</definedName>
    <definedName name="DDDDDD" hidden="1">{#N/A,#N/A,FALSE,"단축1";#N/A,#N/A,FALSE,"단축2";#N/A,#N/A,FALSE,"단축3";#N/A,#N/A,FALSE,"장축";#N/A,#N/A,FALSE,"4WD"}</definedName>
    <definedName name="df" hidden="1">{#N/A,#N/A,FALSE,"품의서";#N/A,#N/A,FALSE,"전제";#N/A,#N/A,FALSE,"총손";#N/A,#N/A,FALSE,"손익"}</definedName>
    <definedName name="dfd" hidden="1">{#N/A,#N/A,FALSE,"표지";#N/A,#N/A,FALSE,"전제";#N/A,#N/A,FALSE,"손익-자 (2)";#N/A,#N/A,FALSE,"손익-자";#N/A,#N/A,FALSE,"손익-마 (2)";#N/A,#N/A,FALSE,"손익-마";#N/A,#N/A,FALSE,"총손최종"}</definedName>
    <definedName name="dfdfd" hidden="1">{#N/A,#N/A,FALSE,"표지";#N/A,#N/A,FALSE,"전제";#N/A,#N/A,FALSE,"손익-자 (2)";#N/A,#N/A,FALSE,"손익-자";#N/A,#N/A,FALSE,"손익-마 (2)";#N/A,#N/A,FALSE,"손익-마";#N/A,#N/A,FALSE,"총손최종"}</definedName>
    <definedName name="DFG" hidden="1">{#N/A,#N/A,FALSE,"단축1";#N/A,#N/A,FALSE,"단축2";#N/A,#N/A,FALSE,"단축3";#N/A,#N/A,FALSE,"장축";#N/A,#N/A,FALSE,"4WD"}</definedName>
    <definedName name="DFGHS" hidden="1">{#N/A,#N/A,FALSE,"단축1";#N/A,#N/A,FALSE,"단축2";#N/A,#N/A,FALSE,"단축3";#N/A,#N/A,FALSE,"장축";#N/A,#N/A,FALSE,"4WD"}</definedName>
    <definedName name="dfhgfd" hidden="1">{#N/A,#N/A,FALSE,"산학연 합동연구";#N/A,#N/A,FALSE,"96업무계획";#N/A,#N/A,FALSE,"96기술개발계획";#N/A,#N/A,FALSE,"인력양성";#N/A,#N/A,FALSE,"7. 원가절감계획";#N/A,#N/A,FALSE,"노무";#N/A,#N/A,FALSE,"업무계획";#N/A,#N/A,FALSE,"제목"}</definedName>
    <definedName name="dfhgh" hidden="1">{#N/A,#N/A,FALSE,"단축1";#N/A,#N/A,FALSE,"단축2";#N/A,#N/A,FALSE,"단축3";#N/A,#N/A,FALSE,"장축";#N/A,#N/A,FALSE,"4WD"}</definedName>
    <definedName name="DFHH" hidden="1">{#N/A,#N/A,FALSE,"단축1";#N/A,#N/A,FALSE,"단축2";#N/A,#N/A,FALSE,"단축3";#N/A,#N/A,FALSE,"장축";#N/A,#N/A,FALSE,"4WD"}</definedName>
    <definedName name="dgfhg" hidden="1">{#N/A,#N/A,FALSE,"단축1";#N/A,#N/A,FALSE,"단축2";#N/A,#N/A,FALSE,"단축3";#N/A,#N/A,FALSE,"장축";#N/A,#N/A,FALSE,"4WD"}</definedName>
    <definedName name="dhkdkd" hidden="1">{#N/A,#N/A,FALSE,"단축1";#N/A,#N/A,FALSE,"단축2";#N/A,#N/A,FALSE,"단축3";#N/A,#N/A,FALSE,"장축";#N/A,#N/A,FALSE,"4WD"}</definedName>
    <definedName name="dis" hidden="1">{#N/A,#N/A,FALSE,"단축1";#N/A,#N/A,FALSE,"단축2";#N/A,#N/A,FALSE,"단축3";#N/A,#N/A,FALSE,"장축";#N/A,#N/A,FALSE,"4WD"}</definedName>
    <definedName name="djsdkfksdf" hidden="1">{#N/A,#N/A,FALSE,"단축1";#N/A,#N/A,FALSE,"단축2";#N/A,#N/A,FALSE,"단축3";#N/A,#N/A,FALSE,"장축";#N/A,#N/A,FALSE,"4WD"}</definedName>
    <definedName name="dkdk" hidden="1">{#N/A,#N/A,FALSE,"단축1";#N/A,#N/A,FALSE,"단축2";#N/A,#N/A,FALSE,"단축3";#N/A,#N/A,FALSE,"장축";#N/A,#N/A,FALSE,"4WD"}</definedName>
    <definedName name="dkf" hidden="1">{#N/A,#N/A,FALSE,"단축1";#N/A,#N/A,FALSE,"단축2";#N/A,#N/A,FALSE,"단축3";#N/A,#N/A,FALSE,"장축";#N/A,#N/A,FALSE,"4WD"}</definedName>
    <definedName name="DKJF" hidden="1">{#N/A,#N/A,FALSE,"단축1";#N/A,#N/A,FALSE,"단축2";#N/A,#N/A,FALSE,"단축3";#N/A,#N/A,FALSE,"장축";#N/A,#N/A,FALSE,"4WD"}</definedName>
    <definedName name="DLATL" hidden="1">{#N/A,#N/A,FALSE,"단축1";#N/A,#N/A,FALSE,"단축2";#N/A,#N/A,FALSE,"단축3";#N/A,#N/A,FALSE,"장축";#N/A,#N/A,FALSE,"4WD"}</definedName>
    <definedName name="DLS" hidden="1">{#N/A,#N/A,TRUE,"Y생산";#N/A,#N/A,TRUE,"Y판매";#N/A,#N/A,TRUE,"Y총물량";#N/A,#N/A,TRUE,"Y능력";#N/A,#N/A,TRUE,"YKD"}</definedName>
    <definedName name="DR" hidden="1">{#N/A,#N/A,FALSE,"단축1";#N/A,#N/A,FALSE,"단축2";#N/A,#N/A,FALSE,"단축3";#N/A,#N/A,FALSE,"장축";#N/A,#N/A,FALSE,"4WD"}</definedName>
    <definedName name="DRIVEABILITY" hidden="1">{#N/A,#N/A,FALSE,"단축1";#N/A,#N/A,FALSE,"단축2";#N/A,#N/A,FALSE,"단축3";#N/A,#N/A,FALSE,"장축";#N/A,#N/A,FALSE,"4WD"}</definedName>
    <definedName name="DUMP일정" hidden="1">{#N/A,#N/A,FALSE,"신규dep";#N/A,#N/A,FALSE,"신규dep-금형상각후";#N/A,#N/A,FALSE,"신규dep-연구비상각후";#N/A,#N/A,FALSE,"신규dep-기계,공구상각후"}</definedName>
    <definedName name="E3D일정표" hidden="1">{#N/A,#N/A,FALSE,"단축1";#N/A,#N/A,FALSE,"단축2";#N/A,#N/A,FALSE,"단축3";#N/A,#N/A,FALSE,"장축";#N/A,#N/A,FALSE,"4WD"}</definedName>
    <definedName name="EADAF" hidden="1">{#N/A,#N/A,FALSE,"단축1";#N/A,#N/A,FALSE,"단축2";#N/A,#N/A,FALSE,"단축3";#N/A,#N/A,FALSE,"장축";#N/A,#N/A,FALSE,"4WD"}</definedName>
    <definedName name="EEEEE" hidden="1">{#N/A,#N/A,FALSE,"단축1";#N/A,#N/A,FALSE,"단축2";#N/A,#N/A,FALSE,"단축3";#N/A,#N/A,FALSE,"장축";#N/A,#N/A,FALSE,"4WD"}</definedName>
    <definedName name="EF제동" hidden="1">{#N/A,#N/A,FALSE,"단축1";#N/A,#N/A,FALSE,"단축2";#N/A,#N/A,FALSE,"단축3";#N/A,#N/A,FALSE,"장축";#N/A,#N/A,FALSE,"4WD"}</definedName>
    <definedName name="END" hidden="1">{#N/A,#N/A,FALSE,"단축1";#N/A,#N/A,FALSE,"단축2";#N/A,#N/A,FALSE,"단축3";#N/A,#N/A,FALSE,"장축";#N/A,#N/A,FALSE,"4WD"}</definedName>
    <definedName name="EO계획" hidden="1">#REF!</definedName>
    <definedName name="ert" hidden="1">{#N/A,#N/A,FALSE,"단축1";#N/A,#N/A,FALSE,"단축2";#N/A,#N/A,FALSE,"단축3";#N/A,#N/A,FALSE,"장축";#N/A,#N/A,FALSE,"4WD"}</definedName>
    <definedName name="etete" hidden="1">{#N/A,#N/A,FALSE,"표지";#N/A,#N/A,FALSE,"전제";#N/A,#N/A,FALSE,"손익-자 (2)";#N/A,#N/A,FALSE,"손익-자";#N/A,#N/A,FALSE,"손익-마 (2)";#N/A,#N/A,FALSE,"손익-마";#N/A,#N/A,FALSE,"총손최종"}</definedName>
    <definedName name="EV__LASTREFTIME__" hidden="1">"2012-02-06 오후 4:50:03"</definedName>
    <definedName name="eww" hidden="1">{#N/A,#N/A,FALSE,"단축1";#N/A,#N/A,FALSE,"단축2";#N/A,#N/A,FALSE,"단축3";#N/A,#N/A,FALSE,"장축";#N/A,#N/A,FALSE,"4WD"}</definedName>
    <definedName name="excess" hidden="1">{#N/A,#N/A,FALSE,"품의서";#N/A,#N/A,FALSE,"전제";#N/A,#N/A,FALSE,"총손";#N/A,#N/A,FALSE,"손익";#N/A,#N/A,FALSE,"대당";#N/A,#N/A,FALSE,"가공비";#N/A,#N/A,FALSE,"재료비";#N/A,#N/A,FALSE,"판비";#N/A,#N/A,FALSE,"가격"}</definedName>
    <definedName name="F" hidden="1">{#N/A,#N/A,FALSE,"96 3월물량표";#N/A,#N/A,FALSE,"96 4월물량표";#N/A,#N/A,FALSE,"96 5월물량표"}</definedName>
    <definedName name="FA" hidden="1">{#N/A,#N/A,FALSE,"단축1";#N/A,#N/A,FALSE,"단축2";#N/A,#N/A,FALSE,"단축3";#N/A,#N/A,FALSE,"장축";#N/A,#N/A,FALSE,"4WD"}</definedName>
    <definedName name="FASA" hidden="1">{#N/A,#N/A,FALSE,"단축1";#N/A,#N/A,FALSE,"단축2";#N/A,#N/A,FALSE,"단축3";#N/A,#N/A,FALSE,"장축";#N/A,#N/A,FALSE,"4WD"}</definedName>
    <definedName name="FC" hidden="1">{#N/A,#N/A,FALSE,"단축1";#N/A,#N/A,FALSE,"단축2";#N/A,#N/A,FALSE,"단축3";#N/A,#N/A,FALSE,"장축";#N/A,#N/A,FALSE,"4WD"}</definedName>
    <definedName name="FDAS" hidden="1">{#N/A,#N/A,FALSE,"단축1";#N/A,#N/A,FALSE,"단축2";#N/A,#N/A,FALSE,"단축3";#N/A,#N/A,FALSE,"장축";#N/A,#N/A,FALSE,"4WD"}</definedName>
    <definedName name="fdf" hidden="1">{#N/A,#N/A,FALSE,"표지";#N/A,#N/A,FALSE,"전제";#N/A,#N/A,FALSE,"손익-자 (2)";#N/A,#N/A,FALSE,"손익-자";#N/A,#N/A,FALSE,"손익-마 (2)";#N/A,#N/A,FALSE,"손익-마";#N/A,#N/A,FALSE,"총손최종"}</definedName>
    <definedName name="fdfdf" hidden="1">{#N/A,#N/A,FALSE,"표지";#N/A,#N/A,FALSE,"전제";#N/A,#N/A,FALSE,"손익-자 (2)";#N/A,#N/A,FALSE,"손익-자";#N/A,#N/A,FALSE,"손익-마 (2)";#N/A,#N/A,FALSE,"손익-마";#N/A,#N/A,FALSE,"총손최종"}</definedName>
    <definedName name="fdkjkj" hidden="1">{#N/A,#N/A,FALSE,"단축1";#N/A,#N/A,FALSE,"단축2";#N/A,#N/A,FALSE,"단축3";#N/A,#N/A,FALSE,"장축";#N/A,#N/A,FALSE,"4WD"}</definedName>
    <definedName name="fdsa" hidden="1">{#N/A,#N/A,FALSE,"단축1";#N/A,#N/A,FALSE,"단축2";#N/A,#N/A,FALSE,"단축3";#N/A,#N/A,FALSE,"장축";#N/A,#N/A,FALSE,"4WD"}</definedName>
    <definedName name="FDSS" hidden="1">{#N/A,#N/A,FALSE,"단축1";#N/A,#N/A,FALSE,"단축2";#N/A,#N/A,FALSE,"단축3";#N/A,#N/A,FALSE,"장축";#N/A,#N/A,FALSE,"4WD"}</definedName>
    <definedName name="FGHJJ" hidden="1">{#N/A,#N/A,FALSE,"단축1";#N/A,#N/A,FALSE,"단축2";#N/A,#N/A,FALSE,"단축3";#N/A,#N/A,FALSE,"장축";#N/A,#N/A,FALSE,"4WD"}</definedName>
    <definedName name="FGJHHD" hidden="1">{#N/A,#N/A,FALSE,"단축1";#N/A,#N/A,FALSE,"단축2";#N/A,#N/A,FALSE,"단축3";#N/A,#N/A,FALSE,"장축";#N/A,#N/A,FALSE,"4WD"}</definedName>
    <definedName name="FJD" hidden="1">{#N/A,#N/A,FALSE,"단축1";#N/A,#N/A,FALSE,"단축2";#N/A,#N/A,FALSE,"단축3";#N/A,#N/A,FALSE,"장축";#N/A,#N/A,FALSE,"4WD"}</definedName>
    <definedName name="fkdjkdfjkdsf" hidden="1">{#N/A,#N/A,FALSE,"단축1";#N/A,#N/A,FALSE,"단축2";#N/A,#N/A,FALSE,"단축3";#N/A,#N/A,FALSE,"장축";#N/A,#N/A,FALSE,"4WD"}</definedName>
    <definedName name="FKFKFK" hidden="1">{#N/A,#N/A,FALSE,"단축1";#N/A,#N/A,FALSE,"단축2";#N/A,#N/A,FALSE,"단축3";#N/A,#N/A,FALSE,"장축";#N/A,#N/A,FALSE,"4WD"}</definedName>
    <definedName name="fkla" hidden="1">{#N/A,#N/A,TRUE,"Y생산";#N/A,#N/A,TRUE,"Y판매";#N/A,#N/A,TRUE,"Y총물량";#N/A,#N/A,TRUE,"Y능력";#N/A,#N/A,TRUE,"YKD"}</definedName>
    <definedName name="FL" hidden="1">{#N/A,#N/A,FALSE,"단축1";#N/A,#N/A,FALSE,"단축2";#N/A,#N/A,FALSE,"단축3";#N/A,#N/A,FALSE,"장축";#N/A,#N/A,FALSE,"4WD"}</definedName>
    <definedName name="Flaig" hidden="1">{#N/A,#N/A,FALSE,"단축1";#N/A,#N/A,FALSE,"단축2";#N/A,#N/A,FALSE,"단축3";#N/A,#N/A,FALSE,"장축";#N/A,#N/A,FALSE,"4WD"}</definedName>
    <definedName name="FLEXIBLE.T.L" hidden="1">{#N/A,#N/A,FALSE,"단축1";#N/A,#N/A,FALSE,"단축2";#N/A,#N/A,FALSE,"단축3";#N/A,#N/A,FALSE,"장축";#N/A,#N/A,FALSE,"4WD"}</definedName>
    <definedName name="FLOW" hidden="1">{#N/A,#N/A,FALSE,"단축1";#N/A,#N/A,FALSE,"단축2";#N/A,#N/A,FALSE,"단축3";#N/A,#N/A,FALSE,"장축";#N/A,#N/A,FALSE,"4WD"}</definedName>
    <definedName name="FOB가" hidden="1">{#N/A,#N/A,FALSE,"단축1";#N/A,#N/A,FALSE,"단축2";#N/A,#N/A,FALSE,"단축3";#N/A,#N/A,FALSE,"장축";#N/A,#N/A,FALSE,"4WD"}</definedName>
    <definedName name="gfhjh" hidden="1">{#N/A,#N/A,FALSE,"단축1";#N/A,#N/A,FALSE,"단축2";#N/A,#N/A,FALSE,"단축3";#N/A,#N/A,FALSE,"장축";#N/A,#N/A,FALSE,"4WD"}</definedName>
    <definedName name="GFJH" hidden="1">{#N/A,#N/A,FALSE,"신규dep";#N/A,#N/A,FALSE,"신규dep-금형상각후";#N/A,#N/A,FALSE,"신규dep-연구비상각후";#N/A,#N/A,FALSE,"신규dep-기계,공구상각후"}</definedName>
    <definedName name="gfld" hidden="1">{#N/A,#N/A,TRUE,"Y생산";#N/A,#N/A,TRUE,"Y판매";#N/A,#N/A,TRUE,"Y총물량";#N/A,#N/A,TRUE,"Y능력";#N/A,#N/A,TRUE,"YKD"}</definedName>
    <definedName name="GGGG" hidden="1">{#N/A,#N/A,FALSE,"품의서";#N/A,#N/A,FALSE,"전제";#N/A,#N/A,FALSE,"총손";#N/A,#N/A,FALSE,"손익";#N/A,#N/A,FALSE,"대당";#N/A,#N/A,FALSE,"가공비";#N/A,#N/A,FALSE,"재료비";#N/A,#N/A,FALSE,"판비";#N/A,#N/A,FALSE,"가격"}</definedName>
    <definedName name="GGGG2" hidden="1">{#N/A,#N/A,FALSE,"품의서";#N/A,#N/A,FALSE,"전제";#N/A,#N/A,FALSE,"총손";#N/A,#N/A,FALSE,"손익";#N/A,#N/A,FALSE,"대당";#N/A,#N/A,FALSE,"가공비";#N/A,#N/A,FALSE,"재료비";#N/A,#N/A,FALSE,"판비";#N/A,#N/A,FALSE,"가격"}</definedName>
    <definedName name="GHDGH" hidden="1">{#N/A,#N/A,FALSE,"단축1";#N/A,#N/A,FALSE,"단축2";#N/A,#N/A,FALSE,"단축3";#N/A,#N/A,FALSE,"장축";#N/A,#N/A,FALSE,"4WD"}</definedName>
    <definedName name="GHJFGJ" hidden="1">{#N/A,#N/A,FALSE,"단축1";#N/A,#N/A,FALSE,"단축2";#N/A,#N/A,FALSE,"단축3";#N/A,#N/A,FALSE,"장축";#N/A,#N/A,FALSE,"4WD"}</definedName>
    <definedName name="GHKJFKJ" hidden="1">{#N/A,#N/A,FALSE,"단축1";#N/A,#N/A,FALSE,"단축2";#N/A,#N/A,FALSE,"단축3";#N/A,#N/A,FALSE,"장축";#N/A,#N/A,FALSE,"4WD"}</definedName>
    <definedName name="GHLDML" hidden="1">{#N/A,#N/A,FALSE,"품의서";#N/A,#N/A,FALSE,"전제";#N/A,#N/A,FALSE,"총손";#N/A,#N/A,FALSE,"손익"}</definedName>
    <definedName name="GHUTGHF" hidden="1">{#N/A,#N/A,FALSE,"96 3월물량표";#N/A,#N/A,FALSE,"96 4월물량표";#N/A,#N/A,FALSE,"96 5월물량표"}</definedName>
    <definedName name="GJGK" hidden="1">{#N/A,#N/A,FALSE,"표지";#N/A,#N/A,FALSE,"전제";#N/A,#N/A,FALSE,"손익-자 (2)";#N/A,#N/A,FALSE,"손익-자";#N/A,#N/A,FALSE,"손익-마 (2)";#N/A,#N/A,FALSE,"손익-마";#N/A,#N/A,FALSE,"총손최종"}</definedName>
    <definedName name="GJGK1" hidden="1">{#N/A,#N/A,FALSE,"표지";#N/A,#N/A,FALSE,"전제";#N/A,#N/A,FALSE,"손익-자 (2)";#N/A,#N/A,FALSE,"손익-자";#N/A,#N/A,FALSE,"손익-마 (2)";#N/A,#N/A,FALSE,"손익-마";#N/A,#N/A,FALSE,"총손최종"}</definedName>
    <definedName name="gjjgfkdkkgk" hidden="1">{#N/A,#N/A,FALSE,"단축1";#N/A,#N/A,FALSE,"단축2";#N/A,#N/A,FALSE,"단축3";#N/A,#N/A,FALSE,"장축";#N/A,#N/A,FALSE,"4WD"}</definedName>
    <definedName name="gkdk" hidden="1">{#N/A,#N/A,FALSE,"단축1";#N/A,#N/A,FALSE,"단축2";#N/A,#N/A,FALSE,"단축3";#N/A,#N/A,FALSE,"장축";#N/A,#N/A,FALSE,"4WD"}</definedName>
    <definedName name="GK경비LXLZ제외반영" hidden="1">{#N/A,#N/A,FALSE,"단축1";#N/A,#N/A,FALSE,"단축2";#N/A,#N/A,FALSE,"단축3";#N/A,#N/A,FALSE,"장축";#N/A,#N/A,FALSE,"4WD"}</definedName>
    <definedName name="glad" hidden="1">{#N/A,#N/A,FALSE,"단축1";#N/A,#N/A,FALSE,"단축2";#N/A,#N/A,FALSE,"단축3";#N/A,#N/A,FALSE,"장축";#N/A,#N/A,FALSE,"4WD"}</definedName>
    <definedName name="glglglg" hidden="1">{#N/A,#N/A,FALSE,"단축1";#N/A,#N/A,FALSE,"단축2";#N/A,#N/A,FALSE,"단축3";#N/A,#N/A,FALSE,"장축";#N/A,#N/A,FALSE,"4WD"}</definedName>
    <definedName name="HFG" hidden="1">{#N/A,#N/A,TRUE,"Y생산";#N/A,#N/A,TRUE,"Y판매";#N/A,#N/A,TRUE,"Y총물량";#N/A,#N/A,TRUE,"Y능력";#N/A,#N/A,TRUE,"YKD"}</definedName>
    <definedName name="HME기준" hidden="1">{#N/A,#N/A,FALSE,"단축1";#N/A,#N/A,FALSE,"단축2";#N/A,#N/A,FALSE,"단축3";#N/A,#N/A,FALSE,"장축";#N/A,#N/A,FALSE,"4WD"}</definedName>
    <definedName name="HOHOHOH" hidden="1">{#N/A,#N/A,FALSE,"단축1";#N/A,#N/A,FALSE,"단축2";#N/A,#N/A,FALSE,"단축3";#N/A,#N/A,FALSE,"장축";#N/A,#N/A,FALSE,"4WD"}</definedName>
    <definedName name="HYP" hidden="1">#REF!</definedName>
    <definedName name="ic" hidden="1">{#N/A,#N/A,FALSE,"단축1";#N/A,#N/A,FALSE,"단축2";#N/A,#N/A,FALSE,"단축3";#N/A,#N/A,FALSE,"장축";#N/A,#N/A,FALSE,"4WD"}</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NTM" hidden="1">700000</definedName>
    <definedName name="IQ_EBT_BR" hidden="1">"c378"</definedName>
    <definedName name="IQ_EBT_EXCL_BR" hidden="1">"c381"</definedName>
    <definedName name="IQ_EXTRA_ACC_ITEMS_BR" hidden="1">"c412"</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41533.6436805556</definedName>
    <definedName name="IQ_NET_DEBT_ISSUED_BR" hidden="1">"c753"</definedName>
    <definedName name="IQ_NET_INT_INC_BR" hidden="1">"c765"</definedName>
    <definedName name="IQ_NTM" hidden="1">6000</definedName>
    <definedName name="IQ_OPER_INC_BR" hidden="1">"c850"</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SALE_INTAN_CF_BR" hidden="1">"c1133"</definedName>
    <definedName name="IQ_SALE_PPE_CF_BR" hidden="1">"c1139"</definedName>
    <definedName name="IQ_SALE_REAL_ESTATE_CF_BR" hidden="1">"c1145"</definedName>
    <definedName name="IQ_SHAREOUTSTANDING" hidden="1">"c1347"</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jghjk" hidden="1">{#N/A,#N/A,FALSE,"단축1";#N/A,#N/A,FALSE,"단축2";#N/A,#N/A,FALSE,"단축3";#N/A,#N/A,FALSE,"장축";#N/A,#N/A,FALSE,"4WD"}</definedName>
    <definedName name="jhdjhdkjs" hidden="1">{#N/A,#N/A,FALSE,"단축1";#N/A,#N/A,FALSE,"단축2";#N/A,#N/A,FALSE,"단축3";#N/A,#N/A,FALSE,"장축";#N/A,#N/A,FALSE,"4WD"}</definedName>
    <definedName name="jhg" hidden="1">{#N/A,#N/A,FALSE,"단축1";#N/A,#N/A,FALSE,"단축2";#N/A,#N/A,FALSE,"단축3";#N/A,#N/A,FALSE,"장축";#N/A,#N/A,FALSE,"4WD"}</definedName>
    <definedName name="jjdjdjdjjs" hidden="1">{#N/A,#N/A,FALSE,"단축1";#N/A,#N/A,FALSE,"단축2";#N/A,#N/A,FALSE,"단축3";#N/A,#N/A,FALSE,"장축";#N/A,#N/A,FALSE,"4WD"}</definedName>
    <definedName name="JKJHK" hidden="1">{#N/A,#N/A,FALSE,"단축1";#N/A,#N/A,FALSE,"단축2";#N/A,#N/A,FALSE,"단축3";#N/A,#N/A,FALSE,"장축";#N/A,#N/A,FALSE,"4WD"}</definedName>
    <definedName name="JR_PAGE_ANCHOR_0_1">#REF!</definedName>
    <definedName name="ka" hidden="1">{#N/A,#N/A,FALSE,"단축1";#N/A,#N/A,FALSE,"단축2";#N/A,#N/A,FALSE,"단축3";#N/A,#N/A,FALSE,"장축";#N/A,#N/A,FALSE,"4WD"}</definedName>
    <definedName name="KDH" hidden="1">{#N/A,#N/A,FALSE,"표지";#N/A,#N/A,FALSE,"전제";#N/A,#N/A,FALSE,"손익-자 (2)";#N/A,#N/A,FALSE,"손익-자";#N/A,#N/A,FALSE,"손익-마 (2)";#N/A,#N/A,FALSE,"손익-마";#N/A,#N/A,FALSE,"총손최종"}</definedName>
    <definedName name="KIM" hidden="1">{#N/A,#N/A,FALSE,"단축1";#N/A,#N/A,FALSE,"단축2";#N/A,#N/A,FALSE,"단축3";#N/A,#N/A,FALSE,"장축";#N/A,#N/A,FALSE,"4WD"}</definedName>
    <definedName name="KJFGDFG" hidden="1">{#N/A,#N/A,FALSE,"단축1";#N/A,#N/A,FALSE,"단축2";#N/A,#N/A,FALSE,"단축3";#N/A,#N/A,FALSE,"장축";#N/A,#N/A,FALSE,"4WD"}</definedName>
    <definedName name="kkkds" hidden="1">{#N/A,#N/A,FALSE,"단축1";#N/A,#N/A,FALSE,"단축2";#N/A,#N/A,FALSE,"단축3";#N/A,#N/A,FALSE,"장축";#N/A,#N/A,FALSE,"4WD"}</definedName>
    <definedName name="kkkkk" hidden="1">{#N/A,#N/A,FALSE,"단축1";#N/A,#N/A,FALSE,"단축2";#N/A,#N/A,FALSE,"단축3";#N/A,#N/A,FALSE,"장축";#N/A,#N/A,FALSE,"4WD"}</definedName>
    <definedName name="KLK" hidden="1">{#N/A,#N/A,FALSE,"단축1";#N/A,#N/A,FALSE,"단축2";#N/A,#N/A,FALSE,"단축3";#N/A,#N/A,FALSE,"장축";#N/A,#N/A,FALSE,"4WD"}</definedName>
    <definedName name="KTMARK" hidden="1">{#N/A,#N/A,FALSE,"단축1";#N/A,#N/A,FALSE,"단축2";#N/A,#N/A,FALSE,"단축3";#N/A,#N/A,FALSE,"장축";#N/A,#N/A,FALSE,"4WD"}</definedName>
    <definedName name="KU" hidden="1">{#N/A,#N/A,TRUE,"Y생산";#N/A,#N/A,TRUE,"Y판매";#N/A,#N/A,TRUE,"Y총물량";#N/A,#N/A,TRUE,"Y능력";#N/A,#N/A,TRUE,"YKD"}</definedName>
    <definedName name="last" hidden="1">{#N/A,#N/A,FALSE,"단축1";#N/A,#N/A,FALSE,"단축2";#N/A,#N/A,FALSE,"단축3";#N/A,#N/A,FALSE,"장축";#N/A,#N/A,FALSE,"4WD"}</definedName>
    <definedName name="ldkdkl" hidden="1">{#N/A,#N/A,FALSE,"단축1";#N/A,#N/A,FALSE,"단축2";#N/A,#N/A,FALSE,"단축3";#N/A,#N/A,FALSE,"장축";#N/A,#N/A,FALSE,"4WD"}</definedName>
    <definedName name="LFKGLKJGLKG" hidden="1">{#N/A,#N/A,FALSE,"단축1";#N/A,#N/A,FALSE,"단축2";#N/A,#N/A,FALSE,"단축3";#N/A,#N/A,FALSE,"장축";#N/A,#N/A,FALSE,"4WD"}</definedName>
    <definedName name="lglllg" hidden="1">{#N/A,#N/A,FALSE,"단축1";#N/A,#N/A,FALSE,"단축2";#N/A,#N/A,FALSE,"단축3";#N/A,#N/A,FALSE,"장축";#N/A,#N/A,FALSE,"4WD"}</definedName>
    <definedName name="LINE검토2" hidden="1">{#N/A,#N/A,TRUE,"Y생산";#N/A,#N/A,TRUE,"Y판매";#N/A,#N/A,TRUE,"Y총물량";#N/A,#N/A,TRUE,"Y능력";#N/A,#N/A,TRUE,"YKD"}</definedName>
    <definedName name="LINE검토3" hidden="1">{#N/A,#N/A,TRUE,"Y생산";#N/A,#N/A,TRUE,"Y판매";#N/A,#N/A,TRUE,"Y총물량";#N/A,#N/A,TRUE,"Y능력";#N/A,#N/A,TRUE,"YKD"}</definedName>
    <definedName name="LP" hidden="1">{#N/A,#N/A,FALSE,"단축1";#N/A,#N/A,FALSE,"단축2";#N/A,#N/A,FALSE,"단축3";#N/A,#N/A,FALSE,"장축";#N/A,#N/A,FALSE,"4WD"}</definedName>
    <definedName name="LP능력검토" hidden="1">{#N/A,#N/A,FALSE,"단축1";#N/A,#N/A,FALSE,"단축2";#N/A,#N/A,FALSE,"단축3";#N/A,#N/A,FALSE,"장축";#N/A,#N/A,FALSE,"4WD"}</definedName>
    <definedName name="LP투자비" hidden="1">{#N/A,#N/A,FALSE,"단축1";#N/A,#N/A,FALSE,"단축2";#N/A,#N/A,FALSE,"단축3";#N/A,#N/A,FALSE,"장축";#N/A,#N/A,FALSE,"4WD"}</definedName>
    <definedName name="LT" hidden="1">{#N/A,#N/A,FALSE,"단축1";#N/A,#N/A,FALSE,"단축2";#N/A,#N/A,FALSE,"단축3";#N/A,#N/A,FALSE,"장축";#N/A,#N/A,FALSE,"4WD"}</definedName>
    <definedName name="M_FSW" hidden="1">{#N/A,#N/A,FALSE,"표지";#N/A,#N/A,FALSE,"전제";#N/A,#N/A,FALSE,"대당";#N/A,#N/A,FALSE,"가공비";#N/A,#N/A,FALSE,"재료비";#N/A,#N/A,FALSE,"손익"}</definedName>
    <definedName name="MAE" hidden="1">{#N/A,#N/A,FALSE,"단축1";#N/A,#N/A,FALSE,"단축2";#N/A,#N/A,FALSE,"단축3";#N/A,#N/A,FALSE,"장축";#N/A,#N/A,FALSE,"4WD"}</definedName>
    <definedName name="MFSW" hidden="1">{#N/A,#N/A,FALSE,"전제";#N/A,#N/A,FALSE,"표지";#N/A,#N/A,FALSE,"6D16";#N/A,#N/A,FALSE,"6D22";#N/A,#N/A,FALSE,"6D22-T";#N/A,#N/A,FALSE,"Q-DEG";#N/A,#N/A,FALSE,"총손";#N/A,#N/A,FALSE,"대당";#N/A,#N/A,FALSE,"가공비"}</definedName>
    <definedName name="mhr" hidden="1">{#N/A,#N/A,FALSE,"협조전";#N/A,#N/A,FALSE,"원가절감계획 ";#N/A,#N/A,FALSE,"항목별원가절감계획"}</definedName>
    <definedName name="MH향상" hidden="1">{#N/A,#N/A,TRUE,"Y생산";#N/A,#N/A,TRUE,"Y판매";#N/A,#N/A,TRUE,"Y총물량";#N/A,#N/A,TRUE,"Y능력";#N/A,#N/A,TRUE,"YKD"}</definedName>
    <definedName name="MIP능력검토" hidden="1">{#N/A,#N/A,FALSE,"단축1";#N/A,#N/A,FALSE,"단축2";#N/A,#N/A,FALSE,"단축3";#N/A,#N/A,FALSE,"장축";#N/A,#N/A,FALSE,"4WD"}</definedName>
    <definedName name="MIP동시투자" hidden="1">{#N/A,#N/A,FALSE,"단축1";#N/A,#N/A,FALSE,"단축2";#N/A,#N/A,FALSE,"단축3";#N/A,#N/A,FALSE,"장축";#N/A,#N/A,FALSE,"4WD"}</definedName>
    <definedName name="MMM" hidden="1">{#N/A,#N/A,FALSE,"단축1";#N/A,#N/A,FALSE,"단축2";#N/A,#N/A,FALSE,"단축3";#N/A,#N/A,FALSE,"장축";#N/A,#N/A,FALSE,"4WD"}</definedName>
    <definedName name="mx" hidden="1">{#N/A,#N/A,FALSE,"단축1";#N/A,#N/A,FALSE,"단축2";#N/A,#N/A,FALSE,"단축3";#N/A,#N/A,FALSE,"장축";#N/A,#N/A,FALSE,"4WD"}</definedName>
    <definedName name="O" hidden="1">{#N/A,#N/A,TRUE,"Y생산";#N/A,#N/A,TRUE,"Y판매";#N/A,#N/A,TRUE,"Y총물량";#N/A,#N/A,TRUE,"Y능력";#N/A,#N/A,TRUE,"YKD"}</definedName>
    <definedName name="OOO" hidden="1">{#N/A,#N/A,TRUE,"Y생산";#N/A,#N/A,TRUE,"Y판매";#N/A,#N/A,TRUE,"Y총물량";#N/A,#N/A,TRUE,"Y능력";#N/A,#N/A,TRUE,"YKD"}</definedName>
    <definedName name="OP" hidden="1">{#N/A,#N/A,FALSE,"단축1";#N/A,#N/A,FALSE,"단축2";#N/A,#N/A,FALSE,"단축3";#N/A,#N/A,FALSE,"장축";#N/A,#N/A,FALSE,"4WD"}</definedName>
    <definedName name="optional">[1]Sheet1!$B$1:$B$3</definedName>
    <definedName name="P1최종" hidden="1">{#N/A,#N/A,FALSE,"단축1";#N/A,#N/A,FALSE,"단축2";#N/A,#N/A,FALSE,"단축3";#N/A,#N/A,FALSE,"장축";#N/A,#N/A,FALSE,"4WD"}</definedName>
    <definedName name="P3가공향상" hidden="1">{#N/A,#N/A,TRUE,"Y생산";#N/A,#N/A,TRUE,"Y판매";#N/A,#N/A,TRUE,"Y총물량";#N/A,#N/A,TRUE,"Y능력";#N/A,#N/A,TRUE,"YKD"}</definedName>
    <definedName name="PI" hidden="1">{#N/A,#N/A,TRUE,"Y생산";#N/A,#N/A,TRUE,"Y판매";#N/A,#N/A,TRUE,"Y총물량";#N/A,#N/A,TRUE,"Y능력";#N/A,#N/A,TRUE,"YKD"}</definedName>
    <definedName name="PPK" hidden="1">{#N/A,#N/A,FALSE,"96 3월물량표";#N/A,#N/A,FALSE,"96 4월물량표";#N/A,#N/A,FALSE,"96 5월물량표"}</definedName>
    <definedName name="_xlnm.Print_Area" localSheetId="0">목차!$A$1:$F$18</definedName>
    <definedName name="PRTO" hidden="1">{#N/A,#N/A,FALSE,"단축1";#N/A,#N/A,FALSE,"단축2";#N/A,#N/A,FALSE,"단축3";#N/A,#N/A,FALSE,"장축";#N/A,#N/A,FALSE,"4WD"}</definedName>
    <definedName name="QA" hidden="1">{#N/A,#N/A,FALSE,"단축1";#N/A,#N/A,FALSE,"단축2";#N/A,#N/A,FALSE,"단축3";#N/A,#N/A,FALSE,"장축";#N/A,#N/A,FALSE,"4WD"}</definedName>
    <definedName name="QD" hidden="1">{#N/A,#N/A,FALSE,"단축1";#N/A,#N/A,FALSE,"단축2";#N/A,#N/A,FALSE,"단축3";#N/A,#N/A,FALSE,"장축";#N/A,#N/A,FALSE,"4WD"}</definedName>
    <definedName name="qltm" hidden="1">{#N/A,#N/A,TRUE,"Y생산";#N/A,#N/A,TRUE,"Y판매";#N/A,#N/A,TRUE,"Y총물량";#N/A,#N/A,TRUE,"Y능력";#N/A,#N/A,TRUE,"YKD"}</definedName>
    <definedName name="qlty" hidden="1">{#N/A,#N/A,TRUE,"Y생산";#N/A,#N/A,TRUE,"Y판매";#N/A,#N/A,TRUE,"Y총물량";#N/A,#N/A,TRUE,"Y능력";#N/A,#N/A,TRUE,"YKD"}</definedName>
    <definedName name="QNANS2" hidden="1">{#N/A,#N/A,FALSE,"단축1";#N/A,#N/A,FALSE,"단축2";#N/A,#N/A,FALSE,"단축3";#N/A,#N/A,FALSE,"장축";#N/A,#N/A,FALSE,"4WD"}</definedName>
    <definedName name="QQQAAASSS" hidden="1">{#N/A,#N/A,TRUE,"Y생산";#N/A,#N/A,TRUE,"Y판매";#N/A,#N/A,TRUE,"Y총물량";#N/A,#N/A,TRUE,"Y능력";#N/A,#N/A,TRUE,"YKD"}</definedName>
    <definedName name="QQQQ" hidden="1">{#N/A,#N/A,FALSE,"96 3월물량표";#N/A,#N/A,FALSE,"96 4월물량표";#N/A,#N/A,FALSE,"96 5월물량표"}</definedName>
    <definedName name="QQQQQQQ" hidden="1">{#N/A,#N/A,TRUE,"Y생산";#N/A,#N/A,TRUE,"Y판매";#N/A,#N/A,TRUE,"Y총물량";#N/A,#N/A,TRUE,"Y능력";#N/A,#N/A,TRUE,"YKD"}</definedName>
    <definedName name="qqqqqqqqq" hidden="1">{#N/A,#N/A,TRUE,"Y생산";#N/A,#N/A,TRUE,"Y판매";#N/A,#N/A,TRUE,"Y총물량";#N/A,#N/A,TRUE,"Y능력";#N/A,#N/A,TRUE,"YKD"}</definedName>
    <definedName name="QS" hidden="1">{#N/A,#N/A,FALSE,"단축1";#N/A,#N/A,FALSE,"단축2";#N/A,#N/A,FALSE,"단축3";#N/A,#N/A,FALSE,"장축";#N/A,#N/A,FALSE,"4WD"}</definedName>
    <definedName name="qual">[2]Sheet2!$E$1:$E$2</definedName>
    <definedName name="qwe" hidden="1">{#N/A,#N/A,FALSE,"단축1";#N/A,#N/A,FALSE,"단축2";#N/A,#N/A,FALSE,"단축3";#N/A,#N/A,FALSE,"장축";#N/A,#N/A,FALSE,"4WD"}</definedName>
    <definedName name="R_COVER" hidden="1">{#N/A,#N/A,FALSE,"단축1";#N/A,#N/A,FALSE,"단축2";#N/A,#N/A,FALSE,"단축3";#N/A,#N/A,FALSE,"장축";#N/A,#N/A,FALSE,"4WD"}</definedName>
    <definedName name="RATTLE" hidden="1">{#N/A,#N/A,FALSE,"단축1";#N/A,#N/A,FALSE,"단축2";#N/A,#N/A,FALSE,"단축3";#N/A,#N/A,FALSE,"장축";#N/A,#N/A,FALSE,"4WD"}</definedName>
    <definedName name="rep">#REF!</definedName>
    <definedName name="repo">[3]Sheet2!$J$1:$J$2</definedName>
    <definedName name="Reporting">#REF!</definedName>
    <definedName name="RESISTOR" hidden="1">{#N/A,#N/A,FALSE,"단축1";#N/A,#N/A,FALSE,"단축2";#N/A,#N/A,FALSE,"단축3";#N/A,#N/A,FALSE,"장축";#N/A,#N/A,FALSE,"4WD"}</definedName>
    <definedName name="rkd" hidden="1">{#N/A,#N/A,FALSE,"단축1";#N/A,#N/A,FALSE,"단축2";#N/A,#N/A,FALSE,"단축3";#N/A,#N/A,FALSE,"장축";#N/A,#N/A,FALSE,"4WD"}</definedName>
    <definedName name="rkrkrk" hidden="1">{#N/A,#N/A,FALSE,"신규dep";#N/A,#N/A,FALSE,"신규dep-금형상각후";#N/A,#N/A,FALSE,"신규dep-연구비상각후";#N/A,#N/A,FALSE,"신규dep-기계,공구상각후"}</definedName>
    <definedName name="RLA" hidden="1">{#N/A,#N/A,TRUE,"Y생산";#N/A,#N/A,TRUE,"Y판매";#N/A,#N/A,TRUE,"Y총물량";#N/A,#N/A,TRUE,"Y능력";#N/A,#N/A,TRUE,"YKD"}</definedName>
    <definedName name="RR.BRAKE" hidden="1">{#N/A,#N/A,FALSE,"단축1";#N/A,#N/A,FALSE,"단축2";#N/A,#N/A,FALSE,"단축3";#N/A,#N/A,FALSE,"장축";#N/A,#N/A,FALSE,"4WD"}</definedName>
    <definedName name="RR.BRK" hidden="1">{#N/A,#N/A,FALSE,"단축1";#N/A,#N/A,FALSE,"단축2";#N/A,#N/A,FALSE,"단축3";#N/A,#N/A,FALSE,"장축";#N/A,#N/A,FALSE,"4WD"}</definedName>
    <definedName name="RRRR" hidden="1">{#N/A,#N/A,FALSE,"단축1";#N/A,#N/A,FALSE,"단축2";#N/A,#N/A,FALSE,"단축3";#N/A,#N/A,FALSE,"장축";#N/A,#N/A,FALSE,"4WD"}</definedName>
    <definedName name="RRT" hidden="1">{#N/A,#N/A,FALSE,"표지";#N/A,#N/A,FALSE,"전제";#N/A,#N/A,FALSE,"손익-자 (2)";#N/A,#N/A,FALSE,"손익-자";#N/A,#N/A,FALSE,"손익-마 (2)";#N/A,#N/A,FALSE,"손익-마";#N/A,#N/A,FALSE,"총손최종"}</definedName>
    <definedName name="ryet" hidden="1">{#N/A,#N/A,FALSE,"단축1";#N/A,#N/A,FALSE,"단축2";#N/A,#N/A,FALSE,"단축3";#N/A,#N/A,FALSE,"장축";#N/A,#N/A,FALSE,"4WD"}</definedName>
    <definedName name="RYTWY" hidden="1">{#N/A,#N/A,FALSE,"단축1";#N/A,#N/A,FALSE,"단축2";#N/A,#N/A,FALSE,"단축3";#N/A,#N/A,FALSE,"장축";#N/A,#N/A,FALSE,"4WD"}</definedName>
    <definedName name="S">#REF!</definedName>
    <definedName name="sadd" hidden="1">{#N/A,#N/A,FALSE,"품의서";#N/A,#N/A,FALSE,"전제";#N/A,#N/A,FALSE,"총손";#N/A,#N/A,FALSE,"손익"}</definedName>
    <definedName name="SAF" hidden="1">{#N/A,#N/A,FALSE,"표지";#N/A,#N/A,FALSE,"을지1";#N/A,#N/A,FALSE,"일정1";#N/A,#N/A,FALSE,"일정2";#N/A,#N/A,FALSE,"11T-C";#N/A,#N/A,FALSE,"15T-D";#N/A,#N/A,FALSE,"판매현황";#N/A,#N/A,FALSE,"업무 FLOW"}</definedName>
    <definedName name="sayang" hidden="1">{#N/A,#N/A,FALSE,"단축1";#N/A,#N/A,FALSE,"단축2";#N/A,#N/A,FALSE,"단축3";#N/A,#N/A,FALSE,"장축";#N/A,#N/A,FALSE,"4WD"}</definedName>
    <definedName name="SA공수" hidden="1">{#N/A,#N/A,FALSE,"단축1";#N/A,#N/A,FALSE,"단축2";#N/A,#N/A,FALSE,"단축3";#N/A,#N/A,FALSE,"장축";#N/A,#N/A,FALSE,"4WD"}</definedName>
    <definedName name="SD" hidden="1">{#N/A,#N/A,FALSE,"단축1";#N/A,#N/A,FALSE,"단축2";#N/A,#N/A,FALSE,"단축3";#N/A,#N/A,FALSE,"장축";#N/A,#N/A,FALSE,"4WD"}</definedName>
    <definedName name="SDFSDAF" hidden="1">{#N/A,#N/A,FALSE,"단축1";#N/A,#N/A,FALSE,"단축2";#N/A,#N/A,FALSE,"단축3";#N/A,#N/A,FALSE,"장축";#N/A,#N/A,FALSE,"4WD"}</definedName>
    <definedName name="SDK" hidden="1">{#N/A,#N/A,FALSE,"단축1";#N/A,#N/A,FALSE,"단축2";#N/A,#N/A,FALSE,"단축3";#N/A,#N/A,FALSE,"장축";#N/A,#N/A,FALSE,"4WD"}</definedName>
    <definedName name="SHEET2" hidden="1">{#N/A,#N/A,FALSE,"단축1";#N/A,#N/A,FALSE,"단축2";#N/A,#N/A,FALSE,"단축3";#N/A,#N/A,FALSE,"장축";#N/A,#N/A,FALSE,"4WD"}</definedName>
    <definedName name="shi" hidden="1">{#N/A,#N/A,FALSE,"단축1";#N/A,#N/A,FALSE,"단축2";#N/A,#N/A,FALSE,"단축3";#N/A,#N/A,FALSE,"장축";#N/A,#N/A,FALSE,"4WD"}</definedName>
    <definedName name="shin" hidden="1">{#N/A,#N/A,FALSE,"단축1";#N/A,#N/A,FALSE,"단축2";#N/A,#N/A,FALSE,"단축3";#N/A,#N/A,FALSE,"장축";#N/A,#N/A,FALSE,"4WD"}</definedName>
    <definedName name="sjjf" hidden="1">{#N/A,#N/A,FALSE,"단축1";#N/A,#N/A,FALSE,"단축2";#N/A,#N/A,FALSE,"단축3";#N/A,#N/A,FALSE,"장축";#N/A,#N/A,FALSE,"4WD"}</definedName>
    <definedName name="sjk" hidden="1">{#N/A,#N/A,FALSE,"단축1";#N/A,#N/A,FALSE,"단축2";#N/A,#N/A,FALSE,"단축3";#N/A,#N/A,FALSE,"장축";#N/A,#N/A,FALSE,"4WD"}</definedName>
    <definedName name="status">[2]Sheet2!$B$1:$B$3</definedName>
    <definedName name="SWF" hidden="1">{#N/A,#N/A,FALSE,"단축1";#N/A,#N/A,FALSE,"단축2";#N/A,#N/A,FALSE,"단축3";#N/A,#N/A,FALSE,"장축";#N/A,#N/A,FALSE,"4WD"}</definedName>
    <definedName name="t8d" hidden="1">{#N/A,#N/A,FALSE,"단축1";#N/A,#N/A,FALSE,"단축2";#N/A,#N/A,FALSE,"단축3";#N/A,#N/A,FALSE,"장축";#N/A,#N/A,FALSE,"4WD"}</definedName>
    <definedName name="tc" hidden="1">{#N/A,#N/A,FALSE,"단축1";#N/A,#N/A,FALSE,"단축2";#N/A,#N/A,FALSE,"단축3";#N/A,#N/A,FALSE,"장축";#N/A,#N/A,FALSE,"4WD"}</definedName>
    <definedName name="tci" hidden="1">{#N/A,#N/A,FALSE,"단축1";#N/A,#N/A,FALSE,"단축2";#N/A,#N/A,FALSE,"단축3";#N/A,#N/A,FALSE,"장축";#N/A,#N/A,FALSE,"4WD"}</definedName>
    <definedName name="test" hidden="1">{#N/A,#N/A,FALSE,"단축1";#N/A,#N/A,FALSE,"단축2";#N/A,#N/A,FALSE,"단축3";#N/A,#N/A,FALSE,"장축";#N/A,#N/A,FALSE,"4WD"}</definedName>
    <definedName name="tete" hidden="1">{#N/A,#N/A,FALSE,"신규dep";#N/A,#N/A,FALSE,"신규dep-금형상각후";#N/A,#N/A,FALSE,"신규dep-연구비상각후";#N/A,#N/A,FALSE,"신규dep-기계,공구상각후"}</definedName>
    <definedName name="tetet" hidden="1">{#N/A,#N/A,FALSE,"표지";#N/A,#N/A,FALSE,"전제";#N/A,#N/A,FALSE,"손익-자 (2)";#N/A,#N/A,FALSE,"손익-자";#N/A,#N/A,FALSE,"손익-마 (2)";#N/A,#N/A,FALSE,"손익-마";#N/A,#N/A,FALSE,"총손최종"}</definedName>
    <definedName name="tetete" hidden="1">{#N/A,#N/A,FALSE,"품의서";#N/A,#N/A,FALSE,"전제";#N/A,#N/A,FALSE,"총손";#N/A,#N/A,FALSE,"손익"}</definedName>
    <definedName name="TEWR" hidden="1">{#N/A,#N/A,TRUE,"Y생산";#N/A,#N/A,TRUE,"Y판매";#N/A,#N/A,TRUE,"Y총물량";#N/A,#N/A,TRUE,"Y능력";#N/A,#N/A,TRUE,"YKD"}</definedName>
    <definedName name="THEME2" hidden="1">{#N/A,#N/A,FALSE,"96 3월물량표";#N/A,#N/A,FALSE,"96 4월물량표";#N/A,#N/A,FALSE,"96 5월물량표"}</definedName>
    <definedName name="TORSION" hidden="1">{#N/A,#N/A,FALSE,"단축1";#N/A,#N/A,FALSE,"단축2";#N/A,#N/A,FALSE,"단축3";#N/A,#N/A,FALSE,"장축";#N/A,#N/A,FALSE,"4WD"}</definedName>
    <definedName name="TTT" hidden="1">{#N/A,#N/A,FALSE,"단축1";#N/A,#N/A,FALSE,"단축2";#N/A,#N/A,FALSE,"단축3";#N/A,#N/A,FALSE,"장축";#N/A,#N/A,FALSE,"4WD"}</definedName>
    <definedName name="TTTT" hidden="1">{#N/A,#N/A,FALSE,"단축1";#N/A,#N/A,FALSE,"단축2";#N/A,#N/A,FALSE,"단축3";#N/A,#N/A,FALSE,"장축";#N/A,#N/A,FALSE,"4WD"}</definedName>
    <definedName name="TYJTJTDYJTDJ" hidden="1">{#N/A,#N/A,FALSE,"표지";#N/A,#N/A,FALSE,"전제";#N/A,#N/A,FALSE,"손익-자 (2)";#N/A,#N/A,FALSE,"손익-자";#N/A,#N/A,FALSE,"손익-마 (2)";#N/A,#N/A,FALSE,"손익-마";#N/A,#N/A,FALSE,"총손최종"}</definedName>
    <definedName name="UYTRC" hidden="1">{#N/A,#N/A,FALSE,"단축1";#N/A,#N/A,FALSE,"단축2";#N/A,#N/A,FALSE,"단축3";#N/A,#N/A,FALSE,"장축";#N/A,#N/A,FALSE,"4WD"}</definedName>
    <definedName name="v" hidden="1">{#N/A,#N/A,FALSE,"단축1";#N/A,#N/A,FALSE,"단축2";#N/A,#N/A,FALSE,"단축3";#N/A,#N/A,FALSE,"장축";#N/A,#N/A,FALSE,"4WD"}</definedName>
    <definedName name="WEARF" hidden="1">{#N/A,#N/A,TRUE,"Y생산";#N/A,#N/A,TRUE,"Y판매";#N/A,#N/A,TRUE,"Y총물량";#N/A,#N/A,TRUE,"Y능력";#N/A,#N/A,TRUE,"YKD"}</definedName>
    <definedName name="wh" hidden="1">{#N/A,#N/A,FALSE,"단축1";#N/A,#N/A,FALSE,"단축2";#N/A,#N/A,FALSE,"단축3";#N/A,#N/A,FALSE,"장축";#N/A,#N/A,FALSE,"4WD"}</definedName>
    <definedName name="wjdwlswlswlslwlsl" hidden="1">{#N/A,#N/A,TRUE,"Y생산";#N/A,#N/A,TRUE,"Y판매";#N/A,#N/A,TRUE,"Y총물량";#N/A,#N/A,TRUE,"Y능력";#N/A,#N/A,TRUE,"YKD"}</definedName>
    <definedName name="WJSWKD" hidden="1">{#N/A,#N/A,FALSE,"단축1";#N/A,#N/A,FALSE,"단축2";#N/A,#N/A,FALSE,"단축3";#N/A,#N/A,FALSE,"장축";#N/A,#N/A,FALSE,"4WD"}</definedName>
    <definedName name="wjwjwjwjwj" hidden="1">{#N/A,#N/A,FALSE,"단축1";#N/A,#N/A,FALSE,"단축2";#N/A,#N/A,FALSE,"단축3";#N/A,#N/A,FALSE,"장축";#N/A,#N/A,FALSE,"4WD"}</definedName>
    <definedName name="wkworhgk" hidden="1">{#N/A,#N/A,TRUE,"Y생산";#N/A,#N/A,TRUE,"Y판매";#N/A,#N/A,TRUE,"Y총물량";#N/A,#N/A,TRUE,"Y능력";#N/A,#N/A,TRUE,"YKD"}</definedName>
    <definedName name="wnd" hidden="1">{#N/A,#N/A,TRUE,"Y생산";#N/A,#N/A,TRUE,"Y판매";#N/A,#N/A,TRUE,"Y총물량";#N/A,#N/A,TRUE,"Y능력";#N/A,#N/A,TRUE,"YKD"}</definedName>
    <definedName name="wrn.345." hidden="1">{#N/A,#N/A,FALSE,"96 3월물량표";#N/A,#N/A,FALSE,"96 4월물량표";#N/A,#N/A,FALSE,"96 5월물량표"}</definedName>
    <definedName name="WRN.AAA." hidden="1">{#N/A,#N/A,FALSE,"단축1";#N/A,#N/A,FALSE,"단축2";#N/A,#N/A,FALSE,"단축3";#N/A,#N/A,FALSE,"장축";#N/A,#N/A,FALSE,"4WD"}</definedName>
    <definedName name="wrn.AuºIAI¼a." hidden="1">{#N/A,#N/A,FALSE,"´UA";#N/A,#N/A,FALSE,"´UA";#N/A,#N/A,FALSE,"´UA";#N/A,#N/A,FALSE,"Aa";#N/A,#N/A,FALSE,"4WD"}</definedName>
    <definedName name="wrn.bbb." hidden="1">{#N/A,#N/A,FALSE,"단축1";#N/A,#N/A,FALSE,"단축2";#N/A,#N/A,FALSE,"단축3";#N/A,#N/A,FALSE,"장축";#N/A,#N/A,FALSE,"4WD"}</definedName>
    <definedName name="wrn.EM." hidden="1">{#N/A,#N/A,FALSE,"전제";#N/A,#N/A,FALSE,"표지";#N/A,#N/A,FALSE,"6D16";#N/A,#N/A,FALSE,"6D22";#N/A,#N/A,FALSE,"6D22-T";#N/A,#N/A,FALSE,"Q-DEG";#N/A,#N/A,FALSE,"총손";#N/A,#N/A,FALSE,"대당";#N/A,#N/A,FALSE,"가공비"}</definedName>
    <definedName name="wrn.su." hidden="1">{#N/A,#N/A,FALSE,"표지";#N/A,#N/A,FALSE,"전제";#N/A,#N/A,FALSE,"손익-자 (2)";#N/A,#N/A,FALSE,"손익-자";#N/A,#N/A,FALSE,"손익-마 (2)";#N/A,#N/A,FALSE,"손익-마";#N/A,#N/A,FALSE,"총손최종"}</definedName>
    <definedName name="wrn.tou구매." hidden="1">{#N/A,#N/A,FALSE,"견적대비-2"}</definedName>
    <definedName name="wrn.VT수익성._.FULL._.SET." hidden="1">{#N/A,#N/A,FALSE,"내수MGT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wrn.www." hidden="1">{#N/A,#N/A,FALSE,"산학연 합동연구";#N/A,#N/A,FALSE,"96업무계획";#N/A,#N/A,FALSE,"96기술개발계획";#N/A,#N/A,FALSE,"인력양성";#N/A,#N/A,FALSE,"7. 원가절감계획";#N/A,#N/A,FALSE,"노무";#N/A,#N/A,FALSE,"업무계획";#N/A,#N/A,FALSE,"제목"}</definedName>
    <definedName name="wrn.Y차._.종합." hidden="1">{#N/A,#N/A,TRUE,"Y생산";#N/A,#N/A,TRUE,"Y판매";#N/A,#N/A,TRUE,"Y총물량";#N/A,#N/A,TRUE,"Y능력";#N/A,#N/A,TRUE,"YKD"}</definedName>
    <definedName name="wrn.선사." hidden="1">{#N/A,#N/A,FALSE,"품의서";#N/A,#N/A,FALSE,"전제";#N/A,#N/A,FALSE,"총손";#N/A,#N/A,FALSE,"손익"}</definedName>
    <definedName name="wrn.신규dep._.full._.set." hidden="1">{#N/A,#N/A,FALSE,"신규dep";#N/A,#N/A,FALSE,"신규dep-금형상각후";#N/A,#N/A,FALSE,"신규dep-연구비상각후";#N/A,#N/A,FALSE,"신규dep-기계,공구상각후"}</definedName>
    <definedName name="wrn.업체선정보고서." hidden="1">{#N/A,#N/A,FALSE,"업체선정";#N/A,#N/A,FALSE,"업체선정sheet";#N/A,#N/A,FALSE,"업체실태";#N/A,#N/A,FALSE,"업체실태(1)";#N/A,#N/A,FALSE,"종업원현황(2)";#N/A,#N/A,FALSE,"생산품목(3)";#N/A,#N/A,FALSE,"장비보유현황";#N/A,#N/A,FALSE,"차량및약도";#N/A,#N/A,FALSE,"금형LIST"}</definedName>
    <definedName name="wrn.원가절감실적." hidden="1">{#N/A,#N/A,FALSE,"협조전";#N/A,#N/A,FALSE,"원가절감계획 ";#N/A,#N/A,FALSE,"항목별원가절감계획"}</definedName>
    <definedName name="wrn.일일생산현황." hidden="1">{#N/A,#N/A,FALSE,"10월"}</definedName>
    <definedName name="wrn.재고분석." hidden="1">{#N/A,#N/A,TRUE,"재고분석";#N/A,#N/A,TRUE,"입고현황"}</definedName>
    <definedName name="wrn.전부인쇄." hidden="1">{#N/A,#N/A,FALSE,"단축1";#N/A,#N/A,FALSE,"단축2";#N/A,#N/A,FALSE,"단축3";#N/A,#N/A,FALSE,"장축";#N/A,#N/A,FALSE,"4WD"}</definedName>
    <definedName name="wrn.중국.XLS." hidden="1">{#N/A,#N/A,FALSE,"표지";#N/A,#N/A,FALSE,"을지1";#N/A,#N/A,FALSE,"일정1";#N/A,#N/A,FALSE,"일정2";#N/A,#N/A,FALSE,"11T-C";#N/A,#N/A,FALSE,"15T-D";#N/A,#N/A,FALSE,"판매현황";#N/A,#N/A,FALSE,"업무 FLOW"}</definedName>
    <definedName name="wrn.직좌." hidden="1">{#N/A,#N/A,FALSE,"품의서";#N/A,#N/A,FALSE,"전제";#N/A,#N/A,FALSE,"총손";#N/A,#N/A,FALSE,"손익";#N/A,#N/A,FALSE,"대당";#N/A,#N/A,FALSE,"가공비";#N/A,#N/A,FALSE,"재료비";#N/A,#N/A,FALSE,"판비";#N/A,#N/A,FALSE,"가격"}</definedName>
    <definedName name="wrn.직중." hidden="1">{#N/A,#N/A,FALSE,"표지";#N/A,#N/A,FALSE,"전제";#N/A,#N/A,FALSE,"대당";#N/A,#N/A,FALSE,"가공비";#N/A,#N/A,FALSE,"재료비";#N/A,#N/A,FALSE,"손익"}</definedName>
    <definedName name="wrn.현대정공구매현황." hidden="1">{#N/A,#N/A,FALSE,"정공"}</definedName>
    <definedName name="wrn.ㅛY차보고" hidden="1">{#N/A,#N/A,TRUE,"Y생산";#N/A,#N/A,TRUE,"Y판매";#N/A,#N/A,TRUE,"Y총물량";#N/A,#N/A,TRUE,"Y능력";#N/A,#N/A,TRUE,"YKD"}</definedName>
    <definedName name="WWWWWW" hidden="1">{#N/A,#N/A,FALSE,"표지";#N/A,#N/A,FALSE,"전제";#N/A,#N/A,FALSE,"대당";#N/A,#N/A,FALSE,"가공비";#N/A,#N/A,FALSE,"재료비";#N/A,#N/A,FALSE,"손익"}</definedName>
    <definedName name="WWWWWWW" hidden="1">{#N/A,#N/A,FALSE,"전제";#N/A,#N/A,FALSE,"표지";#N/A,#N/A,FALSE,"6D16";#N/A,#N/A,FALSE,"6D22";#N/A,#N/A,FALSE,"6D22-T";#N/A,#N/A,FALSE,"Q-DEG";#N/A,#N/A,FALSE,"총손";#N/A,#N/A,FALSE,"대당";#N/A,#N/A,FALSE,"가공비"}</definedName>
    <definedName name="X" hidden="1">{#N/A,#N/A,TRUE,"Y생산";#N/A,#N/A,TRUE,"Y판매";#N/A,#N/A,TRUE,"Y총물량";#N/A,#N/A,TRUE,"Y능력";#N/A,#N/A,TRUE,"YKD"}</definedName>
    <definedName name="xd품확일정" hidden="1">{#N/A,#N/A,FALSE,"단축1";#N/A,#N/A,FALSE,"단축2";#N/A,#N/A,FALSE,"단축3";#N/A,#N/A,FALSE,"장축";#N/A,#N/A,FALSE,"4WD"}</definedName>
    <definedName name="XS" hidden="1">{#N/A,#N/A,FALSE,"단축1";#N/A,#N/A,FALSE,"단축2";#N/A,#N/A,FALSE,"단축3";#N/A,#N/A,FALSE,"장축";#N/A,#N/A,FALSE,"4WD"}</definedName>
    <definedName name="yhw" hidden="1">{#N/A,#N/A,FALSE,"단축1";#N/A,#N/A,FALSE,"단축2";#N/A,#N/A,FALSE,"단축3";#N/A,#N/A,FALSE,"장축";#N/A,#N/A,FALSE,"4WD"}</definedName>
    <definedName name="YRTY" hidden="1">{#N/A,#N/A,FALSE,"단축1";#N/A,#N/A,FALSE,"단축2";#N/A,#N/A,FALSE,"단축3";#N/A,#N/A,FALSE,"장축";#N/A,#N/A,FALSE,"4WD"}</definedName>
    <definedName name="Z_07079D02_EE42_11D6_91B9_000102FBE832_.wvu.Cols" hidden="1">#REF!,#REF!</definedName>
    <definedName name="Z_1202DC9B_9768_11D8_8D45_0050FC84FAB4_.wvu.Cols" hidden="1">#REF!</definedName>
    <definedName name="Z_1202DC9B_9768_11D8_8D45_0050FC84FAB4_.wvu.FilterData" hidden="1">#REF!</definedName>
    <definedName name="Z_1202DC9B_9768_11D8_8D45_0050FC84FAB4_.wvu.PrintTitles" hidden="1">#REF!</definedName>
    <definedName name="Z_1202DC9B_9768_11D8_8D45_0050FC84FAB4_.wvu.Rows" hidden="1">#REF!</definedName>
    <definedName name="Z_3D783072_E136_11D8_9440_000102FBE832_.wvu.Cols" hidden="1">#REF!</definedName>
    <definedName name="Z_3D783072_E136_11D8_9440_000102FBE832_.wvu.FilterData" hidden="1">#REF!</definedName>
    <definedName name="Z_3D783072_E136_11D8_9440_000102FBE832_.wvu.Rows" hidden="1">#REF!,#REF!,#REF!</definedName>
    <definedName name="Z_9E088746_552C_11D7_943F_000102FBE832_.wvu.Cols" hidden="1">#REF!</definedName>
    <definedName name="Z_9E088746_552C_11D7_943F_000102FBE832_.wvu.FilterData" hidden="1">#REF!</definedName>
    <definedName name="Z_9E088746_552C_11D7_943F_000102FBE832_.wvu.PrintTitles" hidden="1">#REF!</definedName>
    <definedName name="Z_9E088746_552C_11D7_943F_000102FBE832_.wvu.Rows" hidden="1">#REF!,#REF!,#REF!</definedName>
    <definedName name="Z_AEDA2F62_E789_11D8_9440_000102FBE832_.wvu.Cols" hidden="1">#REF!</definedName>
    <definedName name="Z_AFA96123_A975_11D7_B716_00001CDB7501_.wvu.Cols" hidden="1">#REF!,#REF!,#REF!,#REF!,#REF!,#REF!</definedName>
    <definedName name="Z_B07BEC82_F1D1_11D8_9440_000102FBE832_.wvu.Cols" hidden="1">#REF!</definedName>
    <definedName name="Z_B07BEC82_F1D1_11D8_9440_000102FBE832_.wvu.FilterData" hidden="1">#REF!</definedName>
    <definedName name="Z_B07BEC82_F1D1_11D8_9440_000102FBE832_.wvu.PrintTitles" hidden="1">#REF!</definedName>
    <definedName name="Z_B07BEC82_F1D1_11D8_9440_000102FBE832_.wvu.Rows" hidden="1">#REF!,#REF!,#REF!</definedName>
    <definedName name="θ" hidden="1">{#N/A,#N/A,FALSE,"신규dep";#N/A,#N/A,FALSE,"신규dep-금형상각후";#N/A,#N/A,FALSE,"신규dep-연구비상각후";#N/A,#N/A,FALSE,"신규dep-기계,공구상각후"}</definedName>
    <definedName name="ㄱㄱㄱㄱㄱ" hidden="1">{#N/A,#N/A,FALSE,"단축1";#N/A,#N/A,FALSE,"단축2";#N/A,#N/A,FALSE,"단축3";#N/A,#N/A,FALSE,"장축";#N/A,#N/A,FALSE,"4WD"}</definedName>
    <definedName name="ㄱㅇ" hidden="1">{#N/A,#N/A,FALSE,"단축1";#N/A,#N/A,FALSE,"단축2";#N/A,#N/A,FALSE,"단축3";#N/A,#N/A,FALSE,"장축";#N/A,#N/A,FALSE,"4WD"}</definedName>
    <definedName name="가" hidden="1">{#N/A,#N/A,FALSE,"단축1";#N/A,#N/A,FALSE,"단축2";#N/A,#N/A,FALSE,"단축3";#N/A,#N/A,FALSE,"장축";#N/A,#N/A,FALSE,"4WD"}</definedName>
    <definedName name="가1" hidden="1">{#N/A,#N/A,TRUE,"Y생산";#N/A,#N/A,TRUE,"Y판매";#N/A,#N/A,TRUE,"Y총물량";#N/A,#N/A,TRUE,"Y능력";#N/A,#N/A,TRUE,"YKD"}</definedName>
    <definedName name="가2" hidden="1">{#N/A,#N/A,TRUE,"Y생산";#N/A,#N/A,TRUE,"Y판매";#N/A,#N/A,TRUE,"Y총물량";#N/A,#N/A,TRUE,"Y능력";#N/A,#N/A,TRUE,"YKD"}</definedName>
    <definedName name="가가" hidden="1">{#N/A,#N/A,FALSE,"단축1";#N/A,#N/A,FALSE,"단축2";#N/A,#N/A,FALSE,"단축3";#N/A,#N/A,FALSE,"장축";#N/A,#N/A,FALSE,"4WD"}</definedName>
    <definedName name="가격경쟁력" hidden="1">{#N/A,#N/A,FALSE,"단축1";#N/A,#N/A,FALSE,"단축2";#N/A,#N/A,FALSE,"단축3";#N/A,#N/A,FALSE,"장축";#N/A,#N/A,FALSE,"4WD"}</definedName>
    <definedName name="가격구조2" hidden="1">{#N/A,#N/A,FALSE,"단축1";#N/A,#N/A,FALSE,"단축2";#N/A,#N/A,FALSE,"단축3";#N/A,#N/A,FALSE,"장축";#N/A,#N/A,FALSE,"4WD"}</definedName>
    <definedName name="가격구조II" hidden="1">{#N/A,#N/A,FALSE,"단축1";#N/A,#N/A,FALSE,"단축2";#N/A,#N/A,FALSE,"단축3";#N/A,#N/A,FALSE,"장축";#N/A,#N/A,FALSE,"4WD"}</definedName>
    <definedName name="가나" hidden="1">{#N/A,#N/A,FALSE,"표지";#N/A,#N/A,FALSE,"을지1";#N/A,#N/A,FALSE,"일정1";#N/A,#N/A,FALSE,"일정2";#N/A,#N/A,FALSE,"11T-C";#N/A,#N/A,FALSE,"15T-D";#N/A,#N/A,FALSE,"판매현황";#N/A,#N/A,FALSE,"업무 FLOW"}</definedName>
    <definedName name="가동" hidden="1">{#N/A,#N/A,TRUE,"Y생산";#N/A,#N/A,TRUE,"Y판매";#N/A,#N/A,TRUE,"Y총물량";#N/A,#N/A,TRUE,"Y능력";#N/A,#N/A,TRUE,"YKD"}</definedName>
    <definedName name="가동2" hidden="1">{#N/A,#N/A,TRUE,"Y생산";#N/A,#N/A,TRUE,"Y판매";#N/A,#N/A,TRUE,"Y총물량";#N/A,#N/A,TRUE,"Y능력";#N/A,#N/A,TRUE,"YKD"}</definedName>
    <definedName name="가동조건" hidden="1">{#N/A,#N/A,FALSE,"96 3월물량표";#N/A,#N/A,FALSE,"96 4월물량표";#N/A,#N/A,FALSE,"96 5월물량표"}</definedName>
    <definedName name="가아나" hidden="1">{#N/A,#N/A,TRUE,"Y생산";#N/A,#N/A,TRUE,"Y판매";#N/A,#N/A,TRUE,"Y총물량";#N/A,#N/A,TRUE,"Y능력";#N/A,#N/A,TRUE,"YKD"}</definedName>
    <definedName name="가아이" hidden="1">{#N/A,#N/A,FALSE,"표지";#N/A,#N/A,FALSE,"전제";#N/A,#N/A,FALSE,"손익-자 (2)";#N/A,#N/A,FALSE,"손익-자";#N/A,#N/A,FALSE,"손익-마 (2)";#N/A,#N/A,FALSE,"손익-마";#N/A,#N/A,FALSE,"총손최종"}</definedName>
    <definedName name="가아ㅏ악가ㅏ아거" hidden="1">{#N/A,#N/A,FALSE,"단축1";#N/A,#N/A,FALSE,"단축2";#N/A,#N/A,FALSE,"단축3";#N/A,#N/A,FALSE,"장축";#N/A,#N/A,FALSE,"4WD"}</definedName>
    <definedName name="감사실시3" hidden="1">{#N/A,#N/A,FALSE,"단축1";#N/A,#N/A,FALSE,"단축2";#N/A,#N/A,FALSE,"단축3";#N/A,#N/A,FALSE,"장축";#N/A,#N/A,FALSE,"4WD"}</definedName>
    <definedName name="강" hidden="1">{#N/A,#N/A,FALSE,"단축1";#N/A,#N/A,FALSE,"단축2";#N/A,#N/A,FALSE,"단축3";#N/A,#N/A,FALSE,"장축";#N/A,#N/A,FALSE,"4WD"}</definedName>
    <definedName name="개발" hidden="1">{#N/A,#N/A,FALSE,"단축1";#N/A,#N/A,FALSE,"단축2";#N/A,#N/A,FALSE,"단축3";#N/A,#N/A,FALSE,"장축";#N/A,#N/A,FALSE,"4WD"}</definedName>
    <definedName name="개발시험종합" hidden="1">#REF!</definedName>
    <definedName name="개발일정" hidden="1">{#N/A,#N/A,FALSE,"신규dep";#N/A,#N/A,FALSE,"신규dep-금형상각후";#N/A,#N/A,FALSE,"신규dep-연구비상각후";#N/A,#N/A,FALSE,"신규dep-기계,공구상각후"}</definedName>
    <definedName name="개선" hidden="1">{#N/A,#N/A,FALSE,"협조전";#N/A,#N/A,FALSE,"원가절감계획 ";#N/A,#N/A,FALSE,"항목별원가절감계획"}</definedName>
    <definedName name="개선과정" hidden="1">{#N/A,#N/A,FALSE,"단축1";#N/A,#N/A,FALSE,"단축2";#N/A,#N/A,FALSE,"단축3";#N/A,#N/A,FALSE,"장축";#N/A,#N/A,FALSE,"4WD"}</definedName>
    <definedName name="개선내용" hidden="1">{#N/A,#N/A,TRUE,"Y생산";#N/A,#N/A,TRUE,"Y판매";#N/A,#N/A,TRUE,"Y총물량";#N/A,#N/A,TRUE,"Y능력";#N/A,#N/A,TRUE,"YKD"}</definedName>
    <definedName name="개선실적" hidden="1">{#N/A,#N/A,TRUE,"Y생산";#N/A,#N/A,TRUE,"Y판매";#N/A,#N/A,TRUE,"Y총물량";#N/A,#N/A,TRUE,"Y능력";#N/A,#N/A,TRUE,"YKD"}</definedName>
    <definedName name="거너" hidden="1">{#N/A,#N/A,FALSE,"단축1";#N/A,#N/A,FALSE,"단축2";#N/A,#N/A,FALSE,"단축3";#N/A,#N/A,FALSE,"장축";#N/A,#N/A,FALSE,"4WD"}</definedName>
    <definedName name="거버넌스">'[4]Long-List'!$C$11:$C$13,'[4]Long-List'!$J$17,'[4]Long-List'!$N$15,'[4]Long-List'!$L$15:$L$20</definedName>
    <definedName name="건설트럭" hidden="1">{#N/A,#N/A,FALSE,"신규dep";#N/A,#N/A,FALSE,"신규dep-금형상각후";#N/A,#N/A,FALSE,"신규dep-연구비상각후";#N/A,#N/A,FALSE,"신규dep-기계,공구상각후"}</definedName>
    <definedName name="겟츠런칭전략" hidden="1">{#N/A,#N/A,FALSE,"단축1";#N/A,#N/A,FALSE,"단축2";#N/A,#N/A,FALSE,"단축3";#N/A,#N/A,FALSE,"장축";#N/A,#N/A,FALSE,"4WD"}</definedName>
    <definedName name="겟츠전략" hidden="1">{#N/A,#N/A,FALSE,"단축1";#N/A,#N/A,FALSE,"단축2";#N/A,#N/A,FALSE,"단축3";#N/A,#N/A,FALSE,"장축";#N/A,#N/A,FALSE,"4WD"}</definedName>
    <definedName name="겟츠전략안" hidden="1">{#N/A,#N/A,FALSE,"단축1";#N/A,#N/A,FALSE,"단축2";#N/A,#N/A,FALSE,"단축3";#N/A,#N/A,FALSE,"장축";#N/A,#N/A,FALSE,"4WD"}</definedName>
    <definedName name="경" hidden="1">{#N/A,#N/A,FALSE,"표지";#N/A,#N/A,FALSE,"전제";#N/A,#N/A,FALSE,"손익-자 (2)";#N/A,#N/A,FALSE,"손익-자";#N/A,#N/A,FALSE,"손익-마 (2)";#N/A,#N/A,FALSE,"손익-마";#N/A,#N/A,FALSE,"총손최종"}</definedName>
    <definedName name="경상비8월" hidden="1">{#N/A,#N/A,FALSE,"단축1";#N/A,#N/A,FALSE,"단축2";#N/A,#N/A,FALSE,"단축3";#N/A,#N/A,FALSE,"장축";#N/A,#N/A,FALSE,"4WD"}</definedName>
    <definedName name="경아" hidden="1">{#N/A,#N/A,FALSE,"표지";#N/A,#N/A,FALSE,"전제";#N/A,#N/A,FALSE,"손익-자 (2)";#N/A,#N/A,FALSE,"손익-자";#N/A,#N/A,FALSE,"손익-마 (2)";#N/A,#N/A,FALSE,"손익-마";#N/A,#N/A,FALSE,"총손최종"}</definedName>
    <definedName name="경쟁력" hidden="1">{#N/A,#N/A,FALSE,"단축1";#N/A,#N/A,FALSE,"단축2";#N/A,#N/A,FALSE,"단축3";#N/A,#N/A,FALSE,"장축";#N/A,#N/A,FALSE,"4WD"}</definedName>
    <definedName name="경제">'[4]Long-List'!$J$10,'[4]Long-List'!$C$8:$C$10</definedName>
    <definedName name="경차" hidden="1">{#N/A,#N/A,TRUE,"Y생산";#N/A,#N/A,TRUE,"Y판매";#N/A,#N/A,TRUE,"Y총물량";#N/A,#N/A,TRUE,"Y능력";#N/A,#N/A,TRUE,"YKD"}</definedName>
    <definedName name="경합금2과운연계획" hidden="1">{#N/A,#N/A,TRUE,"Y생산";#N/A,#N/A,TRUE,"Y판매";#N/A,#N/A,TRUE,"Y총물량";#N/A,#N/A,TRUE,"Y능력";#N/A,#N/A,TRUE,"YKD"}</definedName>
    <definedName name="계정종합표" hidden="1">{#N/A,#N/A,TRUE,"Y생산";#N/A,#N/A,TRUE,"Y판매";#N/A,#N/A,TRUE,"Y총물량";#N/A,#N/A,TRUE,"Y능력";#N/A,#N/A,TRUE,"YKD"}</definedName>
    <definedName name="계획" hidden="1">{#N/A,#N/A,FALSE,"단축1";#N/A,#N/A,FALSE,"단축2";#N/A,#N/A,FALSE,"단축3";#N/A,#N/A,FALSE,"장축";#N/A,#N/A,FALSE,"4WD"}</definedName>
    <definedName name="고" hidden="1">{#N/A,#N/A,FALSE,"단축1";#N/A,#N/A,FALSE,"단축2";#N/A,#N/A,FALSE,"단축3";#N/A,#N/A,FALSE,"장축";#N/A,#N/A,FALSE,"4WD"}</definedName>
    <definedName name="공성환" hidden="1">{#N/A,#N/A,FALSE,"단축1";#N/A,#N/A,FALSE,"단축2";#N/A,#N/A,FALSE,"단축3";#N/A,#N/A,FALSE,"장축";#N/A,#N/A,FALSE,"4WD"}</definedName>
    <definedName name="공정실사" hidden="1">{#N/A,#N/A,FALSE,"단축1";#N/A,#N/A,FALSE,"단축2";#N/A,#N/A,FALSE,"단축3";#N/A,#N/A,FALSE,"장축";#N/A,#N/A,FALSE,"4WD"}</definedName>
    <definedName name="공ㅌ오" hidden="1">{#N/A,#N/A,TRUE,"Y생산";#N/A,#N/A,TRUE,"Y판매";#N/A,#N/A,TRUE,"Y총물량";#N/A,#N/A,TRUE,"Y능력";#N/A,#N/A,TRUE,"YKD"}</definedName>
    <definedName name="과거실적" hidden="1">{#N/A,#N/A,FALSE,"단축1";#N/A,#N/A,FALSE,"단축2";#N/A,#N/A,FALSE,"단축3";#N/A,#N/A,FALSE,"장축";#N/A,#N/A,FALSE,"4WD"}</definedName>
    <definedName name="과목세목현황" hidden="1">{#N/A,#N/A,TRUE,"Y생산";#N/A,#N/A,TRUE,"Y판매";#N/A,#N/A,TRUE,"Y총물량";#N/A,#N/A,TRUE,"Y능력";#N/A,#N/A,TRUE,"YKD"}</definedName>
    <definedName name="관리지표2" hidden="1">{#N/A,#N/A,TRUE,"Y생산";#N/A,#N/A,TRUE,"Y판매";#N/A,#N/A,TRUE,"Y총물량";#N/A,#N/A,TRUE,"Y능력";#N/A,#N/A,TRUE,"YKD"}</definedName>
    <definedName name="교" hidden="1">{#N/A,#N/A,FALSE,"단축1";#N/A,#N/A,FALSE,"단축2";#N/A,#N/A,FALSE,"단축3";#N/A,#N/A,FALSE,"장축";#N/A,#N/A,FALSE,"4WD"}</definedName>
    <definedName name="교육.0217" hidden="1">{#N/A,#N/A,FALSE,"단축1";#N/A,#N/A,FALSE,"단축2";#N/A,#N/A,FALSE,"단축3";#N/A,#N/A,FALSE,"장축";#N/A,#N/A,FALSE,"4WD"}</definedName>
    <definedName name="구상" hidden="1">{#N/A,#N/A,FALSE,"단축1";#N/A,#N/A,FALSE,"단축2";#N/A,#N/A,FALSE,"단축3";#N/A,#N/A,FALSE,"장축";#N/A,#N/A,FALSE,"4WD"}</definedName>
    <definedName name="구상1" hidden="1">{#N/A,#N/A,FALSE,"단축1";#N/A,#N/A,FALSE,"단축2";#N/A,#N/A,FALSE,"단축3";#N/A,#N/A,FALSE,"장축";#N/A,#N/A,FALSE,"4WD"}</definedName>
    <definedName name="구상안" hidden="1">#REF!</definedName>
    <definedName name="구자동화1" hidden="1">{#N/A,#N/A,FALSE,"산학연 합동연구";#N/A,#N/A,FALSE,"96업무계획";#N/A,#N/A,FALSE,"96기술개발계획";#N/A,#N/A,FALSE,"인력양성";#N/A,#N/A,FALSE,"7. 원가절감계획";#N/A,#N/A,FALSE,"노무";#N/A,#N/A,FALSE,"업무계획";#N/A,#N/A,FALSE,"제목"}</definedName>
    <definedName name="국가별일반현황" hidden="1">{#N/A,#N/A,FALSE,"단축1";#N/A,#N/A,FALSE,"단축2";#N/A,#N/A,FALSE,"단축3";#N/A,#N/A,FALSE,"장축";#N/A,#N/A,FALSE,"4WD"}</definedName>
    <definedName name="국회ㅣㅣㅣ" hidden="1">{#N/A,#N/A,FALSE,"단축1";#N/A,#N/A,FALSE,"단축2";#N/A,#N/A,FALSE,"단축3";#N/A,#N/A,FALSE,"장축";#N/A,#N/A,FALSE,"4WD"}</definedName>
    <definedName name="그그르" hidden="1">{#N/A,#N/A,FALSE,"단축1";#N/A,#N/A,FALSE,"단축2";#N/A,#N/A,FALSE,"단축3";#N/A,#N/A,FALSE,"장축";#N/A,#N/A,FALSE,"4WD"}</definedName>
    <definedName name="그럼" hidden="1">{#N/A,#N/A,FALSE,"단축1";#N/A,#N/A,FALSE,"단축2";#N/A,#N/A,FALSE,"단축3";#N/A,#N/A,FALSE,"장축";#N/A,#N/A,FALSE,"4WD"}</definedName>
    <definedName name="그리스" hidden="1">{#N/A,#N/A,FALSE,"단축1";#N/A,#N/A,FALSE,"단축2";#N/A,#N/A,FALSE,"단축3";#N/A,#N/A,FALSE,"장축";#N/A,#N/A,FALSE,"4WD"}</definedName>
    <definedName name="그리스알ㄴ" hidden="1">{#N/A,#N/A,FALSE,"단축1";#N/A,#N/A,FALSE,"단축2";#N/A,#N/A,FALSE,"단축3";#N/A,#N/A,FALSE,"장축";#N/A,#N/A,FALSE,"4WD"}</definedName>
    <definedName name="근거2" hidden="1">{#N/A,#N/A,FALSE,"단축1";#N/A,#N/A,FALSE,"단축2";#N/A,#N/A,FALSE,"단축3";#N/A,#N/A,FALSE,"장축";#N/A,#N/A,FALSE,"4WD"}</definedName>
    <definedName name="금월" hidden="1">{#N/A,#N/A,TRUE,"Y생산";#N/A,#N/A,TRUE,"Y판매";#N/A,#N/A,TRUE,"Y총물량";#N/A,#N/A,TRUE,"Y능력";#N/A,#N/A,TRUE,"YKD"}</definedName>
    <definedName name="금형" hidden="1">{#N/A,#N/A,FALSE,"단축1";#N/A,#N/A,FALSE,"단축2";#N/A,#N/A,FALSE,"단축3";#N/A,#N/A,FALSE,"장축";#N/A,#N/A,FALSE,"4WD"}</definedName>
    <definedName name="금형편성표" hidden="1">{#N/A,#N/A,FALSE,"단축1";#N/A,#N/A,FALSE,"단축2";#N/A,#N/A,FALSE,"단축3";#N/A,#N/A,FALSE,"장축";#N/A,#N/A,FALSE,"4WD"}</definedName>
    <definedName name="금호">#REF!</definedName>
    <definedName name="긔리르ㅡㅡㄴ알ㄴ" hidden="1">{#N/A,#N/A,FALSE,"단축1";#N/A,#N/A,FALSE,"단축2";#N/A,#N/A,FALSE,"단축3";#N/A,#N/A,FALSE,"장축";#N/A,#N/A,FALSE,"4WD"}</definedName>
    <definedName name="기" hidden="1">{#N/A,#N/A,FALSE,"단축1";#N/A,#N/A,FALSE,"단축2";#N/A,#N/A,FALSE,"단축3";#N/A,#N/A,FALSE,"장축";#N/A,#N/A,FALSE,"4WD"}</definedName>
    <definedName name="기술용역" hidden="1">{#N/A,#N/A,FALSE,"단축1";#N/A,#N/A,FALSE,"단축2";#N/A,#N/A,FALSE,"단축3";#N/A,#N/A,FALSE,"장축";#N/A,#N/A,FALSE,"4WD"}</definedName>
    <definedName name="기아차" hidden="1">{#N/A,#N/A,FALSE,"산학연 합동연구";#N/A,#N/A,FALSE,"96업무계획";#N/A,#N/A,FALSE,"96기술개발계획";#N/A,#N/A,FALSE,"인력양성";#N/A,#N/A,FALSE,"7. 원가절감계획";#N/A,#N/A,FALSE,"노무";#N/A,#N/A,FALSE,"업무계획";#N/A,#N/A,FALSE,"제목"}</definedName>
    <definedName name="기존차" hidden="1">{#N/A,#N/A,FALSE,"협조전";#N/A,#N/A,FALSE,"원가절감계획 ";#N/A,#N/A,FALSE,"항목별원가절감계획"}</definedName>
    <definedName name="기존차1" hidden="1">{#N/A,#N/A,FALSE,"협조전";#N/A,#N/A,FALSE,"원가절감계획 ";#N/A,#N/A,FALSE,"항목별원가절감계획"}</definedName>
    <definedName name="김도윤" hidden="1">{#N/A,#N/A,TRUE,"Y생산";#N/A,#N/A,TRUE,"Y판매";#N/A,#N/A,TRUE,"Y총물량";#N/A,#N/A,TRUE,"Y능력";#N/A,#N/A,TRUE,"YKD"}</definedName>
    <definedName name="김석빈" hidden="1">{#N/A,#N/A,FALSE,"단축1";#N/A,#N/A,FALSE,"단축2";#N/A,#N/A,FALSE,"단축3";#N/A,#N/A,FALSE,"장축";#N/A,#N/A,FALSE,"4WD"}</definedName>
    <definedName name="김영" hidden="1">{#N/A,#N/A,FALSE,"단축1";#N/A,#N/A,FALSE,"단축2";#N/A,#N/A,FALSE,"단축3";#N/A,#N/A,FALSE,"장축";#N/A,#N/A,FALSE,"4WD"}</definedName>
    <definedName name="김차" hidden="1">{#N/A,#N/A,FALSE,"단축1";#N/A,#N/A,FALSE,"단축2";#N/A,#N/A,FALSE,"단축3";#N/A,#N/A,FALSE,"장축";#N/A,#N/A,FALSE,"4WD"}</definedName>
    <definedName name="ㄴ1" hidden="1">{#N/A,#N/A,FALSE,"신규dep";#N/A,#N/A,FALSE,"신규dep-금형상각후";#N/A,#N/A,FALSE,"신규dep-연구비상각후";#N/A,#N/A,FALSE,"신규dep-기계,공구상각후"}</definedName>
    <definedName name="ㄴㄴ" hidden="1">{#N/A,#N/A,FALSE,"단축1";#N/A,#N/A,FALSE,"단축2";#N/A,#N/A,FALSE,"단축3";#N/A,#N/A,FALSE,"장축";#N/A,#N/A,FALSE,"4WD"}</definedName>
    <definedName name="ㄴㄴㄴㄴㄴ" hidden="1">{#N/A,#N/A,FALSE,"단축1";#N/A,#N/A,FALSE,"단축2";#N/A,#N/A,FALSE,"단축3";#N/A,#N/A,FALSE,"장축";#N/A,#N/A,FALSE,"4WD"}</definedName>
    <definedName name="ㄴㄴㄹ" hidden="1">{#N/A,#N/A,FALSE,"단축1";#N/A,#N/A,FALSE,"단축2";#N/A,#N/A,FALSE,"단축3";#N/A,#N/A,FALSE,"장축";#N/A,#N/A,FALSE,"4WD"}</definedName>
    <definedName name="ㄴㄷ더" hidden="1">{#N/A,#N/A,FALSE,"단축1";#N/A,#N/A,FALSE,"단축2";#N/A,#N/A,FALSE,"단축3";#N/A,#N/A,FALSE,"장축";#N/A,#N/A,FALSE,"4WD"}</definedName>
    <definedName name="ㄴㅇ" hidden="1">{#N/A,#N/A,FALSE,"단축1";#N/A,#N/A,FALSE,"단축2";#N/A,#N/A,FALSE,"단축3";#N/A,#N/A,FALSE,"장축";#N/A,#N/A,FALSE,"4WD"}</definedName>
    <definedName name="ㄴㅇㄴ" hidden="1">{#N/A,#N/A,FALSE,"단축1";#N/A,#N/A,FALSE,"단축2";#N/A,#N/A,FALSE,"단축3";#N/A,#N/A,FALSE,"장축";#N/A,#N/A,FALSE,"4WD"}</definedName>
    <definedName name="ㄴㅇㄴㅇㄴ" hidden="1">{#N/A,#N/A,FALSE,"단축1";#N/A,#N/A,FALSE,"단축2";#N/A,#N/A,FALSE,"단축3";#N/A,#N/A,FALSE,"장축";#N/A,#N/A,FALSE,"4WD"}</definedName>
    <definedName name="ㄴㅇㄴㅇㄴㅇ" hidden="1">{#N/A,#N/A,FALSE,"단축1";#N/A,#N/A,FALSE,"단축2";#N/A,#N/A,FALSE,"단축3";#N/A,#N/A,FALSE,"장축";#N/A,#N/A,FALSE,"4WD"}</definedName>
    <definedName name="ㄴㅇㄹ" hidden="1">{#N/A,#N/A,FALSE,"단축1";#N/A,#N/A,FALSE,"단축2";#N/A,#N/A,FALSE,"단축3";#N/A,#N/A,FALSE,"장축";#N/A,#N/A,FALSE,"4WD"}</definedName>
    <definedName name="ㄴㅇㄹㄹ" hidden="1">{#N/A,#N/A,FALSE,"단축1";#N/A,#N/A,FALSE,"단축2";#N/A,#N/A,FALSE,"단축3";#N/A,#N/A,FALSE,"장축";#N/A,#N/A,FALSE,"4WD"}</definedName>
    <definedName name="ㄴㅋ" hidden="1">{#N/A,#N/A,FALSE,"단축1";#N/A,#N/A,FALSE,"단축2";#N/A,#N/A,FALSE,"단축3";#N/A,#N/A,FALSE,"장축";#N/A,#N/A,FALSE,"4WD"}</definedName>
    <definedName name="나나" hidden="1">{#N/A,#N/A,FALSE,"단축1";#N/A,#N/A,FALSE,"단축2";#N/A,#N/A,FALSE,"단축3";#N/A,#N/A,FALSE,"장축";#N/A,#N/A,FALSE,"4WD"}</definedName>
    <definedName name="네번" hidden="1">{#N/A,#N/A,FALSE,"단축1";#N/A,#N/A,FALSE,"단축2";#N/A,#N/A,FALSE,"단축3";#N/A,#N/A,FALSE,"장축";#N/A,#N/A,FALSE,"4WD"}</definedName>
    <definedName name="노사" hidden="1">{#N/A,#N/A,FALSE,"표지";#N/A,#N/A,FALSE,"전제";#N/A,#N/A,FALSE,"손익-자 (2)";#N/A,#N/A,FALSE,"손익-자";#N/A,#N/A,FALSE,"손익-마 (2)";#N/A,#N/A,FALSE,"손익-마";#N/A,#N/A,FALSE,"총손최종"}</definedName>
    <definedName name="니ㅣㄴ" hidden="1">{#N/A,#N/A,FALSE,"단축1";#N/A,#N/A,FALSE,"단축2";#N/A,#N/A,FALSE,"단축3";#N/A,#N/A,FALSE,"장축";#N/A,#N/A,FALSE,"4WD"}</definedName>
    <definedName name="닝니" hidden="1">{#N/A,#N/A,FALSE,"´UA";#N/A,#N/A,FALSE,"´UA";#N/A,#N/A,FALSE,"´UA";#N/A,#N/A,FALSE,"Aa";#N/A,#N/A,FALSE,"4WD"}</definedName>
    <definedName name="ㄵㄷㄹ" hidden="1">{#N/A,#N/A,FALSE,"표지";#N/A,#N/A,FALSE,"전제";#N/A,#N/A,FALSE,"손익-자 (2)";#N/A,#N/A,FALSE,"손익-자";#N/A,#N/A,FALSE,"손익-마 (2)";#N/A,#N/A,FALSE,"손익-마";#N/A,#N/A,FALSE,"총손최종"}</definedName>
    <definedName name="ㄷ" hidden="1">{#N/A,#N/A,FALSE,"신규dep";#N/A,#N/A,FALSE,"신규dep-금형상각후";#N/A,#N/A,FALSE,"신규dep-연구비상각후";#N/A,#N/A,FALSE,"신규dep-기계,공구상각후"}</definedName>
    <definedName name="ㄷㄳ" hidden="1">{#N/A,#N/A,FALSE,"단축1";#N/A,#N/A,FALSE,"단축2";#N/A,#N/A,FALSE,"단축3";#N/A,#N/A,FALSE,"장축";#N/A,#N/A,FALSE,"4WD"}</definedName>
    <definedName name="ㄷㄷ" hidden="1">{#N/A,#N/A,FALSE,"협조전";#N/A,#N/A,FALSE,"원가절감계획 ";#N/A,#N/A,FALSE,"항목별원가절감계획"}</definedName>
    <definedName name="ㄷㄷㄷ" hidden="1">{#N/A,#N/A,FALSE,"표지";#N/A,#N/A,FALSE,"전제";#N/A,#N/A,FALSE,"손익-자 (2)";#N/A,#N/A,FALSE,"손익-자";#N/A,#N/A,FALSE,"손익-마 (2)";#N/A,#N/A,FALSE,"손익-마";#N/A,#N/A,FALSE,"총손최종"}</definedName>
    <definedName name="ㄷㅇ" hidden="1">{#N/A,#N/A,TRUE,"Y생산";#N/A,#N/A,TRUE,"Y판매";#N/A,#N/A,TRUE,"Y총물량";#N/A,#N/A,TRUE,"Y능력";#N/A,#N/A,TRUE,"YKD"}</definedName>
    <definedName name="ㄷㅇㅍ" hidden="1">{#N/A,#N/A,FALSE,"단축1";#N/A,#N/A,FALSE,"단축2";#N/A,#N/A,FALSE,"단축3";#N/A,#N/A,FALSE,"장축";#N/A,#N/A,FALSE,"4WD"}</definedName>
    <definedName name="ㄷㅈㄷㅈ" hidden="1">{#N/A,#N/A,FALSE,"단축1";#N/A,#N/A,FALSE,"단축2";#N/A,#N/A,FALSE,"단축3";#N/A,#N/A,FALSE,"장축";#N/A,#N/A,FALSE,"4WD"}</definedName>
    <definedName name="ㄷㅈㅂ" hidden="1">{#N/A,#N/A,FALSE,"표지";#N/A,#N/A,FALSE,"전제";#N/A,#N/A,FALSE,"손익-자 (2)";#N/A,#N/A,FALSE,"손익-자";#N/A,#N/A,FALSE,"손익-마 (2)";#N/A,#N/A,FALSE,"손익-마";#N/A,#N/A,FALSE,"총손최종"}</definedName>
    <definedName name="단가기준" hidden="1">{#N/A,#N/A,TRUE,"Y생산";#N/A,#N/A,TRUE,"Y판매";#N/A,#N/A,TRUE,"Y총물량";#N/A,#N/A,TRUE,"Y능력";#N/A,#N/A,TRUE,"YKD"}</definedName>
    <definedName name="단기" hidden="1">{#N/A,#N/A,TRUE,"Y생산";#N/A,#N/A,TRUE,"Y판매";#N/A,#N/A,TRUE,"Y총물량";#N/A,#N/A,TRUE,"Y능력";#N/A,#N/A,TRUE,"YKD"}</definedName>
    <definedName name="단기대여금" hidden="1">{#N/A,#N/A,TRUE,"Y생산";#N/A,#N/A,TRUE,"Y판매";#N/A,#N/A,TRUE,"Y총물량";#N/A,#N/A,TRUE,"Y능력";#N/A,#N/A,TRUE,"YKD"}</definedName>
    <definedName name="단조편성표" hidden="1">{#N/A,#N/A,FALSE,"단축1";#N/A,#N/A,FALSE,"단축2";#N/A,#N/A,FALSE,"단축3";#N/A,#N/A,FALSE,"장축";#N/A,#N/A,FALSE,"4WD"}</definedName>
    <definedName name="당" hidden="1">{#N/A,#N/A,FALSE,"단축1";#N/A,#N/A,FALSE,"단축2";#N/A,#N/A,FALSE,"단축3";#N/A,#N/A,FALSE,"장축";#N/A,#N/A,FALSE,"4WD"}</definedName>
    <definedName name="당러버" hidden="1">{#N/A,#N/A,FALSE,"단축1";#N/A,#N/A,FALSE,"단축2";#N/A,#N/A,FALSE,"단축3";#N/A,#N/A,FALSE,"장축";#N/A,#N/A,FALSE,"4WD"}</definedName>
    <definedName name="대방총괄" hidden="1">{#N/A,#N/A,FALSE,"단축1";#N/A,#N/A,FALSE,"단축2";#N/A,#N/A,FALSE,"단축3";#N/A,#N/A,FALSE,"장축";#N/A,#N/A,FALSE,"4WD"}</definedName>
    <definedName name="대상" hidden="1">{#N/A,#N/A,FALSE,"표지";#N/A,#N/A,FALSE,"을지1";#N/A,#N/A,FALSE,"일정1";#N/A,#N/A,FALSE,"일정2";#N/A,#N/A,FALSE,"11T-C";#N/A,#N/A,FALSE,"15T-D";#N/A,#N/A,FALSE,"판매현황";#N/A,#N/A,FALSE,"업무 FLOW"}</definedName>
    <definedName name="뎓ㄹㅊㅍ투ㅜㅍ" hidden="1">{#N/A,#N/A,FALSE,"단축1";#N/A,#N/A,FALSE,"단축2";#N/A,#N/A,FALSE,"단축3";#N/A,#N/A,FALSE,"장축";#N/A,#N/A,FALSE,"4WD"}</definedName>
    <definedName name="돌" hidden="1">{#N/A,#N/A,FALSE,"단축1";#N/A,#N/A,FALSE,"단축2";#N/A,#N/A,FALSE,"단축3";#N/A,#N/A,FALSE,"장축";#N/A,#N/A,FALSE,"4WD"}</definedName>
    <definedName name="동력" hidden="1">{#N/A,#N/A,FALSE,"표지";#N/A,#N/A,FALSE,"전제";#N/A,#N/A,FALSE,"손익-자 (2)";#N/A,#N/A,FALSE,"손익-자";#N/A,#N/A,FALSE,"손익-마 (2)";#N/A,#N/A,FALSE,"손익-마";#N/A,#N/A,FALSE,"총손최종"}</definedName>
    <definedName name="동시" hidden="1">{#N/A,#N/A,FALSE,"단축1";#N/A,#N/A,FALSE,"단축2";#N/A,#N/A,FALSE,"단축3";#N/A,#N/A,FALSE,"장축";#N/A,#N/A,FALSE,"4WD"}</definedName>
    <definedName name="동시투자" hidden="1">{#N/A,#N/A,FALSE,"단축1";#N/A,#N/A,FALSE,"단축2";#N/A,#N/A,FALSE,"단축3";#N/A,#N/A,FALSE,"장축";#N/A,#N/A,FALSE,"4WD"}</definedName>
    <definedName name="동시투자MIP" hidden="1">{#N/A,#N/A,FALSE,"단축1";#N/A,#N/A,FALSE,"단축2";#N/A,#N/A,FALSE,"단축3";#N/A,#N/A,FALSE,"장축";#N/A,#N/A,FALSE,"4WD"}</definedName>
    <definedName name="동시투자투자비" hidden="1">{#N/A,#N/A,FALSE,"단축1";#N/A,#N/A,FALSE,"단축2";#N/A,#N/A,FALSE,"단축3";#N/A,#N/A,FALSE,"장축";#N/A,#N/A,FALSE,"4WD"}</definedName>
    <definedName name="동익산" hidden="1">{#N/A,#N/A,FALSE,"표지";#N/A,#N/A,FALSE,"을지1";#N/A,#N/A,FALSE,"일정1";#N/A,#N/A,FALSE,"일정2";#N/A,#N/A,FALSE,"11T-C";#N/A,#N/A,FALSE,"15T-D";#N/A,#N/A,FALSE,"판매현황";#N/A,#N/A,FALSE,"업무 FLOW"}</definedName>
    <definedName name="동향향향" hidden="1">{#N/A,#N/A,FALSE,"단축1";#N/A,#N/A,FALSE,"단축2";#N/A,#N/A,FALSE,"단축3";#N/A,#N/A,FALSE,"장축";#N/A,#N/A,FALSE,"4WD"}</definedName>
    <definedName name="두번" hidden="1">{#N/A,#N/A,FALSE,"단축1";#N/A,#N/A,FALSE,"단축2";#N/A,#N/A,FALSE,"단축3";#N/A,#N/A,FALSE,"장축";#N/A,#N/A,FALSE,"4WD"}</definedName>
    <definedName name="등록0501" hidden="1">{#N/A,#N/A,FALSE,"단축1";#N/A,#N/A,FALSE,"단축2";#N/A,#N/A,FALSE,"단축3";#N/A,#N/A,FALSE,"장축";#N/A,#N/A,FALSE,"4WD"}</definedName>
    <definedName name="ㄹ" hidden="1">{#N/A,#N/A,TRUE,"Y생산";#N/A,#N/A,TRUE,"Y판매";#N/A,#N/A,TRUE,"Y총물량";#N/A,#N/A,TRUE,"Y능력";#N/A,#N/A,TRUE,"YKD"}</definedName>
    <definedName name="ㄹㄹㄹ" hidden="1">{#N/A,#N/A,FALSE,"단축1";#N/A,#N/A,FALSE,"단축2";#N/A,#N/A,FALSE,"단축3";#N/A,#N/A,FALSE,"장축";#N/A,#N/A,FALSE,"4WD"}</definedName>
    <definedName name="ㄹㄹㄹㄹㄺㄹㄹ" hidden="1">{#N/A,#N/A,FALSE,"단축1";#N/A,#N/A,FALSE,"단축2";#N/A,#N/A,FALSE,"단축3";#N/A,#N/A,FALSE,"장축";#N/A,#N/A,FALSE,"4WD"}</definedName>
    <definedName name="ㄹㄹㅇ" hidden="1">{#N/A,#N/A,FALSE,"단축1";#N/A,#N/A,FALSE,"단축2";#N/A,#N/A,FALSE,"단축3";#N/A,#N/A,FALSE,"장축";#N/A,#N/A,FALSE,"4WD"}</definedName>
    <definedName name="ㄹㄹ호ㅗ" hidden="1">{#N/A,#N/A,FALSE,"단축1";#N/A,#N/A,FALSE,"단축2";#N/A,#N/A,FALSE,"단축3";#N/A,#N/A,FALSE,"장축";#N/A,#N/A,FALSE,"4WD"}</definedName>
    <definedName name="ㄹ먀ㅐㅕㅓㅣ" hidden="1">{#N/A,#N/A,FALSE,"단축1";#N/A,#N/A,FALSE,"단축2";#N/A,#N/A,FALSE,"단축3";#N/A,#N/A,FALSE,"장축";#N/A,#N/A,FALSE,"4WD"}</definedName>
    <definedName name="ㄹㅇ" hidden="1">{#N/A,#N/A,FALSE,"단축1";#N/A,#N/A,FALSE,"단축2";#N/A,#N/A,FALSE,"단축3";#N/A,#N/A,FALSE,"장축";#N/A,#N/A,FALSE,"4WD"}</definedName>
    <definedName name="ㄹㅇㄹㄴㅇㅁ" hidden="1">{#N/A,#N/A,FALSE,"단축1";#N/A,#N/A,FALSE,"단축2";#N/A,#N/A,FALSE,"단축3";#N/A,#N/A,FALSE,"장축";#N/A,#N/A,FALSE,"4WD"}</definedName>
    <definedName name="ㄹ헣러화ㅏㅓㅘㅓ" hidden="1">{#N/A,#N/A,FALSE,"신규dep";#N/A,#N/A,FALSE,"신규dep-금형상각후";#N/A,#N/A,FALSE,"신규dep-연구비상각후";#N/A,#N/A,FALSE,"신규dep-기계,공구상각후"}</definedName>
    <definedName name="ㄹ히" hidden="1">{#N/A,#N/A,TRUE,"Y생산";#N/A,#N/A,TRUE,"Y판매";#N/A,#N/A,TRUE,"Y총물량";#N/A,#N/A,TRUE,"Y능력";#N/A,#N/A,TRUE,"YKD"}</definedName>
    <definedName name="라" hidden="1">{#N/A,#N/A,FALSE,"표지";#N/A,#N/A,FALSE,"전제";#N/A,#N/A,FALSE,"손익-자 (2)";#N/A,#N/A,FALSE,"손익-자";#N/A,#N/A,FALSE,"손익-마 (2)";#N/A,#N/A,FALSE,"손익-마";#N/A,#N/A,FALSE,"총손최종"}</definedName>
    <definedName name="라나ㅓ린" hidden="1">{#N/A,#N/A,FALSE,"단축1";#N/A,#N/A,FALSE,"단축2";#N/A,#N/A,FALSE,"단축3";#N/A,#N/A,FALSE,"장축";#N/A,#N/A,FALSE,"4WD"}</definedName>
    <definedName name="라어아" hidden="1">{#N/A,#N/A,FALSE,"단축1";#N/A,#N/A,FALSE,"단축2";#N/A,#N/A,FALSE,"단축3";#N/A,#N/A,FALSE,"장축";#N/A,#N/A,FALSE,"4WD"}</definedName>
    <definedName name="런다운" hidden="1">{#N/A,#N/A,FALSE,"단축1";#N/A,#N/A,FALSE,"단축2";#N/A,#N/A,FALSE,"단축3";#N/A,#N/A,FALSE,"장축";#N/A,#N/A,FALSE,"4WD"}</definedName>
    <definedName name="런다운이다런다운" hidden="1">{#N/A,#N/A,FALSE,"단축1";#N/A,#N/A,FALSE,"단축2";#N/A,#N/A,FALSE,"단축3";#N/A,#N/A,FALSE,"장축";#N/A,#N/A,FALSE,"4WD"}</definedName>
    <definedName name="럴런러널" hidden="1">{#N/A,#N/A,FALSE,"단축1";#N/A,#N/A,FALSE,"단축2";#N/A,#N/A,FALSE,"단축3";#N/A,#N/A,FALSE,"장축";#N/A,#N/A,FALSE,"4WD"}</definedName>
    <definedName name="레이아웃" hidden="1">{#N/A,#N/A,FALSE,"단축1";#N/A,#N/A,FALSE,"단축2";#N/A,#N/A,FALSE,"단축3";#N/A,#N/A,FALSE,"장축";#N/A,#N/A,FALSE,"4WD"}</definedName>
    <definedName name="로커커버" hidden="1">{#N/A,#N/A,FALSE,"단축1";#N/A,#N/A,FALSE,"단축2";#N/A,#N/A,FALSE,"단축3";#N/A,#N/A,FALSE,"장축";#N/A,#N/A,FALSE,"4WD"}</definedName>
    <definedName name="료어ㅓ" hidden="1">{#N/A,#N/A,FALSE,"신규dep";#N/A,#N/A,FALSE,"신규dep-금형상각후";#N/A,#N/A,FALSE,"신규dep-연구비상각후";#N/A,#N/A,FALSE,"신규dep-기계,공구상각후"}</definedName>
    <definedName name="르기리" hidden="1">{#N/A,#N/A,FALSE,"단축1";#N/A,#N/A,FALSE,"단축2";#N/A,#N/A,FALSE,"단축3";#N/A,#N/A,FALSE,"장축";#N/A,#N/A,FALSE,"4WD"}</definedName>
    <definedName name="리" hidden="1">{#N/A,#N/A,FALSE,"단축1";#N/A,#N/A,FALSE,"단축2";#N/A,#N/A,FALSE,"단축3";#N/A,#N/A,FALSE,"장축";#N/A,#N/A,FALSE,"4WD"}</definedName>
    <definedName name="리베로" hidden="1">{#N/A,#N/A,FALSE,"단축1";#N/A,#N/A,FALSE,"단축2";#N/A,#N/A,FALSE,"단축3";#N/A,#N/A,FALSE,"장축";#N/A,#N/A,FALSE,"4WD"}</definedName>
    <definedName name="ㄻㄴ" hidden="1">{#N/A,#N/A,FALSE,"단축1";#N/A,#N/A,FALSE,"단축2";#N/A,#N/A,FALSE,"단축3";#N/A,#N/A,FALSE,"장축";#N/A,#N/A,FALSE,"4WD"}</definedName>
    <definedName name="ㅀ" hidden="1">{#N/A,#N/A,FALSE,"단축1";#N/A,#N/A,FALSE,"단축2";#N/A,#N/A,FALSE,"단축3";#N/A,#N/A,FALSE,"장축";#N/A,#N/A,FALSE,"4WD"}</definedName>
    <definedName name="ㅀ소ㅓ쇼ㅓㅏ쇼ㅏ" hidden="1">{#N/A,#N/A,FALSE,"표지";#N/A,#N/A,FALSE,"전제";#N/A,#N/A,FALSE,"손익-자 (2)";#N/A,#N/A,FALSE,"손익-자";#N/A,#N/A,FALSE,"손익-마 (2)";#N/A,#N/A,FALSE,"손익-마";#N/A,#N/A,FALSE,"총손최종"}</definedName>
    <definedName name="ㅀㅇ" hidden="1">#REF!</definedName>
    <definedName name="ㅁㄴㅇ" hidden="1">{#N/A,#N/A,FALSE,"단축1";#N/A,#N/A,FALSE,"단축2";#N/A,#N/A,FALSE,"단축3";#N/A,#N/A,FALSE,"장축";#N/A,#N/A,FALSE,"4WD"}</definedName>
    <definedName name="ㅁㄴㅇㄴㅇㄹㄴㅇ" hidden="1">{#N/A,#N/A,FALSE,"단축1";#N/A,#N/A,FALSE,"단축2";#N/A,#N/A,FALSE,"단축3";#N/A,#N/A,FALSE,"장축";#N/A,#N/A,FALSE,"4WD"}</definedName>
    <definedName name="ㅁㄴㅇㄹㅇㅁㄴㄹ" hidden="1">{#N/A,#N/A,FALSE,"단축1";#N/A,#N/A,FALSE,"단축2";#N/A,#N/A,FALSE,"단축3";#N/A,#N/A,FALSE,"장축";#N/A,#N/A,FALSE,"4WD"}</definedName>
    <definedName name="ㅁㄴㅇㅁㄴㅇ" hidden="1">{#N/A,#N/A,FALSE,"단축1";#N/A,#N/A,FALSE,"단축2";#N/A,#N/A,FALSE,"단축3";#N/A,#N/A,FALSE,"장축";#N/A,#N/A,FALSE,"4WD"}</definedName>
    <definedName name="ㅁㄹ" hidden="1">{#N/A,#N/A,FALSE,"단축1";#N/A,#N/A,FALSE,"단축2";#N/A,#N/A,FALSE,"단축3";#N/A,#N/A,FALSE,"장축";#N/A,#N/A,FALSE,"4WD"}</definedName>
    <definedName name="ㅁㅁㅁㅁㅁㅁ" hidden="1">{#N/A,#N/A,FALSE,"단축1";#N/A,#N/A,FALSE,"단축2";#N/A,#N/A,FALSE,"단축3";#N/A,#N/A,FALSE,"장축";#N/A,#N/A,FALSE,"4WD"}</definedName>
    <definedName name="ㅁㅁㅁㅁㅁㅁㅁㅁㅁㅁㅁㅁㅁㅁ" hidden="1">{#N/A,#N/A,FALSE,"단축1";#N/A,#N/A,FALSE,"단축2";#N/A,#N/A,FALSE,"단축3";#N/A,#N/A,FALSE,"장축";#N/A,#N/A,FALSE,"4WD"}</definedName>
    <definedName name="ㅁㅁㅂ" hidden="1">{#N/A,#N/A,FALSE,"표지";#N/A,#N/A,FALSE,"전제";#N/A,#N/A,FALSE,"손익-자 (2)";#N/A,#N/A,FALSE,"손익-자";#N/A,#N/A,FALSE,"손익-마 (2)";#N/A,#N/A,FALSE,"손익-마";#N/A,#N/A,FALSE,"총손최종"}</definedName>
    <definedName name="ㅁㅇ" hidden="1">{#N/A,#N/A,TRUE,"Y생산";#N/A,#N/A,TRUE,"Y판매";#N/A,#N/A,TRUE,"Y총물량";#N/A,#N/A,TRUE,"Y능력";#N/A,#N/A,TRUE,"YKD"}</definedName>
    <definedName name="ㅁㅇㄴ" hidden="1">{#N/A,#N/A,FALSE,"단축1";#N/A,#N/A,FALSE,"단축2";#N/A,#N/A,FALSE,"단축3";#N/A,#N/A,FALSE,"장축";#N/A,#N/A,FALSE,"4WD"}</definedName>
    <definedName name="ㅁㅇㄹ" hidden="1">{#N/A,#N/A,FALSE,"단축1";#N/A,#N/A,FALSE,"단축2";#N/A,#N/A,FALSE,"단축3";#N/A,#N/A,FALSE,"장축";#N/A,#N/A,FALSE,"4WD"}</definedName>
    <definedName name="ㅁㅈㅂㅈㅂ" hidden="1">#REF!</definedName>
    <definedName name="ㅁㅊㅍㅇㄷ" hidden="1">{#N/A,#N/A,FALSE,"단축1";#N/A,#N/A,FALSE,"단축2";#N/A,#N/A,FALSE,"단축3";#N/A,#N/A,FALSE,"장축";#N/A,#N/A,FALSE,"4WD"}</definedName>
    <definedName name="마감" hidden="1">{#N/A,#N/A,TRUE,"Y생산";#N/A,#N/A,TRUE,"Y판매";#N/A,#N/A,TRUE,"Y총물량";#N/A,#N/A,TRUE,"Y능력";#N/A,#N/A,TRUE,"YKD"}</definedName>
    <definedName name="마라ㅓㅏㄴ어라너아ㅣ러니" hidden="1">{#N/A,#N/A,FALSE,"단축1";#N/A,#N/A,FALSE,"단축2";#N/A,#N/A,FALSE,"단축3";#N/A,#N/A,FALSE,"장축";#N/A,#N/A,FALSE,"4WD"}</definedName>
    <definedName name="마마" hidden="1">{#N/A,#N/A,FALSE,"표지";#N/A,#N/A,FALSE,"전제";#N/A,#N/A,FALSE,"손익-자 (2)";#N/A,#N/A,FALSE,"손익-자";#N/A,#N/A,FALSE,"손익-마 (2)";#N/A,#N/A,FALSE,"손익-마";#N/A,#N/A,FALSE,"총손최종"}</definedName>
    <definedName name="말라" hidden="1">{#N/A,#N/A,FALSE,"단축1";#N/A,#N/A,FALSE,"단축2";#N/A,#N/A,FALSE,"단축3";#N/A,#N/A,FALSE,"장축";#N/A,#N/A,FALSE,"4WD"}</definedName>
    <definedName name="말아아" hidden="1">{#N/A,#N/A,FALSE,"단축1";#N/A,#N/A,FALSE,"단축2";#N/A,#N/A,FALSE,"단축3";#N/A,#N/A,FALSE,"장축";#N/A,#N/A,FALSE,"4WD"}</definedName>
    <definedName name="말타" hidden="1">{#N/A,#N/A,FALSE,"단축1";#N/A,#N/A,FALSE,"단축2";#N/A,#N/A,FALSE,"단축3";#N/A,#N/A,FALSE,"장축";#N/A,#N/A,FALSE,"4WD"}</definedName>
    <definedName name="말타ㅏ탙" hidden="1">{#N/A,#N/A,FALSE,"단축1";#N/A,#N/A,FALSE,"단축2";#N/A,#N/A,FALSE,"단축3";#N/A,#N/A,FALSE,"장축";#N/A,#N/A,FALSE,"4WD"}</definedName>
    <definedName name="머" hidden="1">{#N/A,#N/A,FALSE,"단축1";#N/A,#N/A,FALSE,"단축2";#N/A,#N/A,FALSE,"단축3";#N/A,#N/A,FALSE,"장축";#N/A,#N/A,FALSE,"4WD"}</definedName>
    <definedName name="모델별" hidden="1">{#N/A,#N/A,FALSE,"단축1";#N/A,#N/A,FALSE,"단축2";#N/A,#N/A,FALSE,"단축3";#N/A,#N/A,FALSE,"장축";#N/A,#N/A,FALSE,"4WD"}</definedName>
    <definedName name="모듈" hidden="1">{#N/A,#N/A,FALSE,"단축1";#N/A,#N/A,FALSE,"단축2";#N/A,#N/A,FALSE,"단축3";#N/A,#N/A,FALSE,"장축";#N/A,#N/A,FALSE,"4WD"}</definedName>
    <definedName name="모듈10" hidden="1">{#N/A,#N/A,FALSE,"단축1";#N/A,#N/A,FALSE,"단축2";#N/A,#N/A,FALSE,"단축3";#N/A,#N/A,FALSE,"장축";#N/A,#N/A,FALSE,"4WD"}</definedName>
    <definedName name="모듈2" hidden="1">{#N/A,#N/A,FALSE,"단축1";#N/A,#N/A,FALSE,"단축2";#N/A,#N/A,FALSE,"단축3";#N/A,#N/A,FALSE,"장축";#N/A,#N/A,FALSE,"4WD"}</definedName>
    <definedName name="모듈4" hidden="1">{#N/A,#N/A,FALSE,"단축1";#N/A,#N/A,FALSE,"단축2";#N/A,#N/A,FALSE,"단축3";#N/A,#N/A,FALSE,"장축";#N/A,#N/A,FALSE,"4WD"}</definedName>
    <definedName name="모듈5" hidden="1">{#N/A,#N/A,FALSE,"단축1";#N/A,#N/A,FALSE,"단축2";#N/A,#N/A,FALSE,"단축3";#N/A,#N/A,FALSE,"장축";#N/A,#N/A,FALSE,"4WD"}</definedName>
    <definedName name="모듈7" hidden="1">{#N/A,#N/A,FALSE,"단축1";#N/A,#N/A,FALSE,"단축2";#N/A,#N/A,FALSE,"단축3";#N/A,#N/A,FALSE,"장축";#N/A,#N/A,FALSE,"4WD"}</definedName>
    <definedName name="모듈설계2" hidden="1">{#N/A,#N/A,FALSE,"단축1";#N/A,#N/A,FALSE,"단축2";#N/A,#N/A,FALSE,"단축3";#N/A,#N/A,FALSE,"장축";#N/A,#N/A,FALSE,"4WD"}</definedName>
    <definedName name="모듈화" hidden="1">{#N/A,#N/A,FALSE,"단축1";#N/A,#N/A,FALSE,"단축2";#N/A,#N/A,FALSE,"단축3";#N/A,#N/A,FALSE,"장축";#N/A,#N/A,FALSE,"4WD"}</definedName>
    <definedName name="모듈화2" hidden="1">{#N/A,#N/A,FALSE,"단축1";#N/A,#N/A,FALSE,"단축2";#N/A,#N/A,FALSE,"단축3";#N/A,#N/A,FALSE,"장축";#N/A,#N/A,FALSE,"4WD"}</definedName>
    <definedName name="모듈화3" hidden="1">{#N/A,#N/A,FALSE,"단축1";#N/A,#N/A,FALSE,"단축2";#N/A,#N/A,FALSE,"단축3";#N/A,#N/A,FALSE,"장축";#N/A,#N/A,FALSE,"4WD"}</definedName>
    <definedName name="모라아ㅏ나창ㄴ읻" hidden="1">{#N/A,#N/A,FALSE,"단축1";#N/A,#N/A,FALSE,"단축2";#N/A,#N/A,FALSE,"단축3";#N/A,#N/A,FALSE,"장축";#N/A,#N/A,FALSE,"4WD"}</definedName>
    <definedName name="목차" hidden="1">{#N/A,#N/A,FALSE,"신규dep";#N/A,#N/A,FALSE,"신규dep-금형상각후";#N/A,#N/A,FALSE,"신규dep-연구비상각후";#N/A,#N/A,FALSE,"신규dep-기계,공구상각후"}</definedName>
    <definedName name="목차2" hidden="1">{#N/A,#N/A,FALSE,"내수MGT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몰" hidden="1">{#N/A,#N/A,FALSE,"단축1";#N/A,#N/A,FALSE,"단축2";#N/A,#N/A,FALSE,"단축3";#N/A,#N/A,FALSE,"장축";#N/A,#N/A,FALSE,"4WD"}</definedName>
    <definedName name="몰아ㅏ" hidden="1">{#N/A,#N/A,FALSE,"단축1";#N/A,#N/A,FALSE,"단축2";#N/A,#N/A,FALSE,"단축3";#N/A,#N/A,FALSE,"장축";#N/A,#N/A,FALSE,"4WD"}</definedName>
    <definedName name="몰타" hidden="1">{#N/A,#N/A,FALSE,"단축1";#N/A,#N/A,FALSE,"단축2";#N/A,#N/A,FALSE,"단축3";#N/A,#N/A,FALSE,"장축";#N/A,#N/A,FALSE,"4WD"}</definedName>
    <definedName name="몰타뫁라코" hidden="1">{#N/A,#N/A,FALSE,"신규dep";#N/A,#N/A,FALSE,"신규dep-금형상각후";#N/A,#N/A,FALSE,"신규dep-연구비상각후";#N/A,#N/A,FALSE,"신규dep-기계,공구상각후"}</definedName>
    <definedName name="뫔뢈ㄴ오나안릴" hidden="1">{#N/A,#N/A,FALSE,"단축1";#N/A,#N/A,FALSE,"단축2";#N/A,#N/A,FALSE,"단축3";#N/A,#N/A,FALSE,"장축";#N/A,#N/A,FALSE,"4WD"}</definedName>
    <definedName name="문1" hidden="1">{#N/A,#N/A,FALSE,"단축1";#N/A,#N/A,FALSE,"단축2";#N/A,#N/A,FALSE,"단축3";#N/A,#N/A,FALSE,"장축";#N/A,#N/A,FALSE,"4WD"}</definedName>
    <definedName name="문제3" hidden="1">{#N/A,#N/A,FALSE,"단축1";#N/A,#N/A,FALSE,"단축2";#N/A,#N/A,FALSE,"단축3";#N/A,#N/A,FALSE,"장축";#N/A,#N/A,FALSE,"4WD"}</definedName>
    <definedName name="물랴자" hidden="1">{#N/A,#N/A,TRUE,"Y생산";#N/A,#N/A,TRUE,"Y판매";#N/A,#N/A,TRUE,"Y총물량";#N/A,#N/A,TRUE,"Y능력";#N/A,#N/A,TRUE,"YKD"}</definedName>
    <definedName name="물량수" hidden="1">{#N/A,#N/A,TRUE,"Y생산";#N/A,#N/A,TRUE,"Y판매";#N/A,#N/A,TRUE,"Y총물량";#N/A,#N/A,TRUE,"Y능력";#N/A,#N/A,TRUE,"YKD"}</definedName>
    <definedName name="물량수정" hidden="1">{#N/A,#N/A,TRUE,"Y생산";#N/A,#N/A,TRUE,"Y판매";#N/A,#N/A,TRUE,"Y총물량";#N/A,#N/A,TRUE,"Y능력";#N/A,#N/A,TRUE,"YKD"}</definedName>
    <definedName name="물량수정1" hidden="1">{#N/A,#N/A,TRUE,"Y생산";#N/A,#N/A,TRUE,"Y판매";#N/A,#N/A,TRUE,"Y총물량";#N/A,#N/A,TRUE,"Y능력";#N/A,#N/A,TRUE,"YKD"}</definedName>
    <definedName name="물량수정2" hidden="1">{#N/A,#N/A,TRUE,"Y생산";#N/A,#N/A,TRUE,"Y판매";#N/A,#N/A,TRUE,"Y총물량";#N/A,#N/A,TRUE,"Y능력";#N/A,#N/A,TRUE,"YKD"}</definedName>
    <definedName name="물량정" hidden="1">{#N/A,#N/A,TRUE,"Y생산";#N/A,#N/A,TRUE,"Y판매";#N/A,#N/A,TRUE,"Y총물량";#N/A,#N/A,TRUE,"Y능력";#N/A,#N/A,TRUE,"YKD"}</definedName>
    <definedName name="물량조정" hidden="1">{#N/A,#N/A,TRUE,"Y생산";#N/A,#N/A,TRUE,"Y판매";#N/A,#N/A,TRUE,"Y총물량";#N/A,#N/A,TRUE,"Y능력";#N/A,#N/A,TRUE,"YKD"}</definedName>
    <definedName name="물류" hidden="1">{#N/A,#N/A,FALSE,"단축1";#N/A,#N/A,FALSE,"단축2";#N/A,#N/A,FALSE,"단축3";#N/A,#N/A,FALSE,"장축";#N/A,#N/A,FALSE,"4WD"}</definedName>
    <definedName name="물류비검토" hidden="1">{#N/A,#N/A,FALSE,"단축1";#N/A,#N/A,FALSE,"단축2";#N/A,#N/A,FALSE,"단축3";#N/A,#N/A,FALSE,"장축";#N/A,#N/A,FALSE,"4WD"}</definedName>
    <definedName name="물수" hidden="1">{#N/A,#N/A,TRUE,"Y생산";#N/A,#N/A,TRUE,"Y판매";#N/A,#N/A,TRUE,"Y총물량";#N/A,#N/A,TRUE,"Y능력";#N/A,#N/A,TRUE,"YKD"}</definedName>
    <definedName name="뮬" hidden="1">{#N/A,#N/A,FALSE,"단축1";#N/A,#N/A,FALSE,"단축2";#N/A,#N/A,FALSE,"단축3";#N/A,#N/A,FALSE,"장축";#N/A,#N/A,FALSE,"4WD"}</definedName>
    <definedName name="미계획" hidden="1">{#N/A,#N/A,FALSE,"단축1";#N/A,#N/A,FALSE,"단축2";#N/A,#N/A,FALSE,"단축3";#N/A,#N/A,FALSE,"장축";#N/A,#N/A,FALSE,"4WD"}</definedName>
    <definedName name="미름충돌" hidden="1">{#N/A,#N/A,FALSE,"단축1";#N/A,#N/A,FALSE,"단축2";#N/A,#N/A,FALSE,"단축3";#N/A,#N/A,FALSE,"장축";#N/A,#N/A,FALSE,"4WD"}</definedName>
    <definedName name="ㅂ1" hidden="1">{#N/A,#N/A,FALSE,"신규dep";#N/A,#N/A,FALSE,"신규dep-금형상각후";#N/A,#N/A,FALSE,"신규dep-연구비상각후";#N/A,#N/A,FALSE,"신규dep-기계,공구상각후"}</definedName>
    <definedName name="ㅂㅂ" hidden="1">{#N/A,#N/A,FALSE,"단축1";#N/A,#N/A,FALSE,"단축2";#N/A,#N/A,FALSE,"단축3";#N/A,#N/A,FALSE,"장축";#N/A,#N/A,FALSE,"4WD"}</definedName>
    <definedName name="ㅂㅂㅂ" hidden="1">{#N/A,#N/A,FALSE,"단축1";#N/A,#N/A,FALSE,"단축2";#N/A,#N/A,FALSE,"단축3";#N/A,#N/A,FALSE,"장축";#N/A,#N/A,FALSE,"4WD"}</definedName>
    <definedName name="ㅂㅂㅂㅂㅂ" hidden="1">{#N/A,#N/A,FALSE,"단축1";#N/A,#N/A,FALSE,"단축2";#N/A,#N/A,FALSE,"단축3";#N/A,#N/A,FALSE,"장축";#N/A,#N/A,FALSE,"4WD"}</definedName>
    <definedName name="ㅂㅂㅂㅂㅂㅂㅂㅂㅂㅂㅂㅂㅂㅂㅂㅂㅂㅂㅂㅂㅂㅂㅂㅂㅂㅂㅂㅂㅂㅂㅂㅂ" hidden="1">{#N/A,#N/A,FALSE,"단축1";#N/A,#N/A,FALSE,"단축2";#N/A,#N/A,FALSE,"단축3";#N/A,#N/A,FALSE,"장축";#N/A,#N/A,FALSE,"4WD"}</definedName>
    <definedName name="ㅂㅈㄷㄱ" hidden="1">{#N/A,#N/A,FALSE,"단축1";#N/A,#N/A,FALSE,"단축2";#N/A,#N/A,FALSE,"단축3";#N/A,#N/A,FALSE,"장축";#N/A,#N/A,FALSE,"4WD"}</definedName>
    <definedName name="바나나" hidden="1">{#N/A,#N/A,FALSE,"표지";#N/A,#N/A,FALSE,"전제";#N/A,#N/A,FALSE,"손익-자 (2)";#N/A,#N/A,FALSE,"손익-자";#N/A,#N/A,FALSE,"손익-마 (2)";#N/A,#N/A,FALSE,"손익-마";#N/A,#N/A,FALSE,"총손최종"}</definedName>
    <definedName name="바바라" hidden="1">{#N/A,#N/A,TRUE,"Y생산";#N/A,#N/A,TRUE,"Y판매";#N/A,#N/A,TRUE,"Y총물량";#N/A,#N/A,TRUE,"Y능력";#N/A,#N/A,TRUE,"YKD"}</definedName>
    <definedName name="바바바" hidden="1">{#N/A,#N/A,FALSE,"단축1";#N/A,#N/A,FALSE,"단축2";#N/A,#N/A,FALSE,"단축3";#N/A,#N/A,FALSE,"장축";#N/A,#N/A,FALSE,"4WD"}</definedName>
    <definedName name="박" hidden="1">{#N/A,#N/A,FALSE,"전제";#N/A,#N/A,FALSE,"표지";#N/A,#N/A,FALSE,"6D16";#N/A,#N/A,FALSE,"6D22";#N/A,#N/A,FALSE,"6D22-T";#N/A,#N/A,FALSE,"Q-DEG";#N/A,#N/A,FALSE,"총손";#N/A,#N/A,FALSE,"대당";#N/A,#N/A,FALSE,"가공비"}</definedName>
    <definedName name="받" hidden="1">{#N/A,#N/A,TRUE,"Y생산";#N/A,#N/A,TRUE,"Y판매";#N/A,#N/A,TRUE,"Y총물량";#N/A,#N/A,TRUE,"Y능력";#N/A,#N/A,TRUE,"YKD"}</definedName>
    <definedName name="방안" hidden="1">{#N/A,#N/A,FALSE,"단축1";#N/A,#N/A,FALSE,"단축2";#N/A,#N/A,FALSE,"단축3";#N/A,#N/A,FALSE,"장축";#N/A,#N/A,FALSE,"4WD"}</definedName>
    <definedName name="버스" hidden="1">{#N/A,#N/A,FALSE,"단축1";#N/A,#N/A,FALSE,"단축2";#N/A,#N/A,FALSE,"단축3";#N/A,#N/A,FALSE,"장축";#N/A,#N/A,FALSE,"4WD"}</definedName>
    <definedName name="버스고침" hidden="1">{#N/A,#N/A,FALSE,"품의서";#N/A,#N/A,FALSE,"전제";#N/A,#N/A,FALSE,"총손";#N/A,#N/A,FALSE,"손익"}</definedName>
    <definedName name="베타타" hidden="1">{#N/A,#N/A,FALSE,"단축1";#N/A,#N/A,FALSE,"단축2";#N/A,#N/A,FALSE,"단축3";#N/A,#N/A,FALSE,"장축";#N/A,#N/A,FALSE,"4WD"}</definedName>
    <definedName name="변경" hidden="1">#REF!</definedName>
    <definedName name="변경목차" hidden="1">{#N/A,#N/A,FALSE,"단축1";#N/A,#N/A,FALSE,"단축2";#N/A,#N/A,FALSE,"단축3";#N/A,#N/A,FALSE,"장축";#N/A,#N/A,FALSE,"4WD"}</definedName>
    <definedName name="변경범위" hidden="1">{#N/A,#N/A,FALSE,"표지";#N/A,#N/A,FALSE,"전제";#N/A,#N/A,FALSE,"손익-자 (2)";#N/A,#N/A,FALSE,"손익-자";#N/A,#N/A,FALSE,"손익-마 (2)";#N/A,#N/A,FALSE,"손익-마";#N/A,#N/A,FALSE,"총손최종"}</definedName>
    <definedName name="변경전" hidden="1">{#N/A,#N/A,FALSE,"단축1";#N/A,#N/A,FALSE,"단축2";#N/A,#N/A,FALSE,"단축3";#N/A,#N/A,FALSE,"장축";#N/A,#N/A,FALSE,"4WD"}</definedName>
    <definedName name="변경후" hidden="1">{#N/A,#N/A,FALSE,"단축1";#N/A,#N/A,FALSE,"단축2";#N/A,#N/A,FALSE,"단축3";#N/A,#N/A,FALSE,"장축";#N/A,#N/A,FALSE,"4WD"}</definedName>
    <definedName name="별도투자비" hidden="1">{#N/A,#N/A,FALSE,"단축1";#N/A,#N/A,FALSE,"단축2";#N/A,#N/A,FALSE,"단축3";#N/A,#N/A,FALSE,"장축";#N/A,#N/A,FALSE,"4WD"}</definedName>
    <definedName name="보고2" hidden="1">{#N/A,#N/A,FALSE,"신규dep";#N/A,#N/A,FALSE,"신규dep-금형상각후";#N/A,#N/A,FALSE,"신규dep-연구비상각후";#N/A,#N/A,FALSE,"신규dep-기계,공구상각후"}</definedName>
    <definedName name="보고4" hidden="1">{#N/A,#N/A,FALSE,"품의서";#N/A,#N/A,FALSE,"전제";#N/A,#N/A,FALSE,"총손";#N/A,#N/A,FALSE,"손익"}</definedName>
    <definedName name="보전예산" hidden="1">{#N/A,#N/A,FALSE,"표지";#N/A,#N/A,FALSE,"전제";#N/A,#N/A,FALSE,"손익-자 (2)";#N/A,#N/A,FALSE,"손익-자";#N/A,#N/A,FALSE,"손익-마 (2)";#N/A,#N/A,FALSE,"손익-마";#N/A,#N/A,FALSE,"총손최종"}</definedName>
    <definedName name="보조조조보ㅗ좌알" hidden="1">{#N/A,#N/A,FALSE,"단축1";#N/A,#N/A,FALSE,"단축2";#N/A,#N/A,FALSE,"단축3";#N/A,#N/A,FALSE,"장축";#N/A,#N/A,FALSE,"4WD"}</definedName>
    <definedName name="본사" hidden="1">{#N/A,#N/A,FALSE,"표지";#N/A,#N/A,FALSE,"을지1";#N/A,#N/A,FALSE,"일정1";#N/A,#N/A,FALSE,"일정2";#N/A,#N/A,FALSE,"11T-C";#N/A,#N/A,FALSE,"15T-D";#N/A,#N/A,FALSE,"판매현황";#N/A,#N/A,FALSE,"업무 FLOW"}</definedName>
    <definedName name="본사배포" hidden="1">{#N/A,#N/A,FALSE,"표지";#N/A,#N/A,FALSE,"전제";#N/A,#N/A,FALSE,"손익-자 (2)";#N/A,#N/A,FALSE,"손익-자";#N/A,#N/A,FALSE,"손익-마 (2)";#N/A,#N/A,FALSE,"손익-마";#N/A,#N/A,FALSE,"총손최종"}</definedName>
    <definedName name="볼트수정" hidden="1">{#N/A,#N/A,FALSE,"단축1";#N/A,#N/A,FALSE,"단축2";#N/A,#N/A,FALSE,"단축3";#N/A,#N/A,FALSE,"장축";#N/A,#N/A,FALSE,"4WD"}</definedName>
    <definedName name="부문명단" hidden="1">{#N/A,#N/A,FALSE,"단축1";#N/A,#N/A,FALSE,"단축2";#N/A,#N/A,FALSE,"단축3";#N/A,#N/A,FALSE,"장축";#N/A,#N/A,FALSE,"4WD"}</definedName>
    <definedName name="부조" hidden="1">{#N/A,#N/A,FALSE,"단축1";#N/A,#N/A,FALSE,"단축2";#N/A,#N/A,FALSE,"단축3";#N/A,#N/A,FALSE,"장축";#N/A,#N/A,FALSE,"4WD"}</definedName>
    <definedName name="부품" hidden="1">{#N/A,#N/A,FALSE,"표지";#N/A,#N/A,FALSE,"전제";#N/A,#N/A,FALSE,"손익-자 (2)";#N/A,#N/A,FALSE,"손익-자";#N/A,#N/A,FALSE,"손익-마 (2)";#N/A,#N/A,FALSE,"손익-마";#N/A,#N/A,FALSE,"총손최종"}</definedName>
    <definedName name="부품2" hidden="1">{#N/A,#N/A,FALSE,"신규dep";#N/A,#N/A,FALSE,"신규dep-금형상각후";#N/A,#N/A,FALSE,"신규dep-연구비상각후";#N/A,#N/A,FALSE,"신규dep-기계,공구상각후"}</definedName>
    <definedName name="분기별" hidden="1">{#N/A,#N/A,TRUE,"Y생산";#N/A,#N/A,TRUE,"Y판매";#N/A,#N/A,TRUE,"Y총물량";#N/A,#N/A,TRUE,"Y능력";#N/A,#N/A,TRUE,"YKD"}</definedName>
    <definedName name="불량분석" hidden="1">{#N/A,#N/A,FALSE,"협조전";#N/A,#N/A,FALSE,"원가절감계획 ";#N/A,#N/A,FALSE,"항목별원가절감계획"}</definedName>
    <definedName name="불량재고경비실적" hidden="1">{#N/A,#N/A,TRUE,"Y생산";#N/A,#N/A,TRUE,"Y판매";#N/A,#N/A,TRUE,"Y총물량";#N/A,#N/A,TRUE,"Y능력";#N/A,#N/A,TRUE,"YKD"}</definedName>
    <definedName name="불량향상" hidden="1">{#N/A,#N/A,FALSE,"신규dep";#N/A,#N/A,FALSE,"신규dep-금형상각후";#N/A,#N/A,FALSE,"신규dep-연구비상각후";#N/A,#N/A,FALSE,"신규dep-기계,공구상각후"}</definedName>
    <definedName name="비상" hidden="1">{#N/A,#N/A,FALSE,"단축1";#N/A,#N/A,FALSE,"단축2";#N/A,#N/A,FALSE,"단축3";#N/A,#N/A,FALSE,"장축";#N/A,#N/A,FALSE,"4WD"}</definedName>
    <definedName name="빈" hidden="1">{#N/A,#N/A,FALSE,"단축1";#N/A,#N/A,FALSE,"단축2";#N/A,#N/A,FALSE,"단축3";#N/A,#N/A,FALSE,"장축";#N/A,#N/A,FALSE,"4WD"}</definedName>
    <definedName name="ㅅ" hidden="1">{#N/A,#N/A,TRUE,"Y생산";#N/A,#N/A,TRUE,"Y판매";#N/A,#N/A,TRUE,"Y총물량";#N/A,#N/A,TRUE,"Y능력";#N/A,#N/A,TRUE,"YKD"}</definedName>
    <definedName name="ㅅㅅㅅㅅㅅ" hidden="1">{#N/A,#N/A,FALSE,"단축1";#N/A,#N/A,FALSE,"단축2";#N/A,#N/A,FALSE,"단축3";#N/A,#N/A,FALSE,"장축";#N/A,#N/A,FALSE,"4WD"}</definedName>
    <definedName name="ㅅ홀ㅎ" hidden="1">{#N/A,#N/A,FALSE,"단축1";#N/A,#N/A,FALSE,"단축2";#N/A,#N/A,FALSE,"단축3";#N/A,#N/A,FALSE,"장축";#N/A,#N/A,FALSE,"4WD"}</definedName>
    <definedName name="사양안" hidden="1">{#N/A,#N/A,FALSE,"단축1";#N/A,#N/A,FALSE,"단축2";#N/A,#N/A,FALSE,"단축3";#N/A,#N/A,FALSE,"장축";#N/A,#N/A,FALSE,"4WD"}</definedName>
    <definedName name="사업" hidden="1">{#N/A,#N/A,FALSE,"표지";#N/A,#N/A,FALSE,"을지1";#N/A,#N/A,FALSE,"일정1";#N/A,#N/A,FALSE,"일정2";#N/A,#N/A,FALSE,"11T-C";#N/A,#N/A,FALSE,"15T-D";#N/A,#N/A,FALSE,"판매현황";#N/A,#N/A,FALSE,"업무 FLOW"}</definedName>
    <definedName name="사진" hidden="1">{#N/A,#N/A,FALSE,"단축1";#N/A,#N/A,FALSE,"단축2";#N/A,#N/A,FALSE,"단축3";#N/A,#N/A,FALSE,"장축";#N/A,#N/A,FALSE,"4WD"}</definedName>
    <definedName name="사진1" hidden="1">{#N/A,#N/A,FALSE,"단축1";#N/A,#N/A,FALSE,"단축2";#N/A,#N/A,FALSE,"단축3";#N/A,#N/A,FALSE,"장축";#N/A,#N/A,FALSE,"4WD"}</definedName>
    <definedName name="사회">'[4]Long-List'!$H$13:$J$14,'[4]Long-List'!$O$13:$O$14,'[4]Long-List'!$O$17:$O$18,'[4]Long-List'!$E$21:$E$34,'[4]Long-List'!$C$21:$C$37</definedName>
    <definedName name="산업수요2" hidden="1">{#N/A,#N/A,FALSE,"단축1";#N/A,#N/A,FALSE,"단축2";#N/A,#N/A,FALSE,"단축3";#N/A,#N/A,FALSE,"장축";#N/A,#N/A,FALSE,"4WD"}</definedName>
    <definedName name="삼성" hidden="1">{#N/A,#N/A,FALSE,"정공"}</definedName>
    <definedName name="상" hidden="1">{#N/A,#N/A,FALSE,"단축1";#N/A,#N/A,FALSE,"단축2";#N/A,#N/A,FALSE,"단축3";#N/A,#N/A,FALSE,"장축";#N/A,#N/A,FALSE,"4WD"}</definedName>
    <definedName name="상반기" hidden="1">{#N/A,#N/A,FALSE,"단축1";#N/A,#N/A,FALSE,"단축2";#N/A,#N/A,FALSE,"단축3";#N/A,#N/A,FALSE,"장축";#N/A,#N/A,FALSE,"4WD"}</definedName>
    <definedName name="상반기예상실적" hidden="1">{#N/A,#N/A,FALSE,"단축1";#N/A,#N/A,FALSE,"단축2";#N/A,#N/A,FALSE,"단축3";#N/A,#N/A,FALSE,"장축";#N/A,#N/A,FALSE,"4WD"}</definedName>
    <definedName name="상세" hidden="1">{#N/A,#N/A,FALSE,"단축1";#N/A,#N/A,FALSE,"단축2";#N/A,#N/A,FALSE,"단축3";#N/A,#N/A,FALSE,"장축";#N/A,#N/A,FALSE,"4WD"}</definedName>
    <definedName name="상품성1" hidden="1">{#N/A,#N/A,FALSE,"단축1";#N/A,#N/A,FALSE,"단축2";#N/A,#N/A,FALSE,"단축3";#N/A,#N/A,FALSE,"장축";#N/A,#N/A,FALSE,"4WD"}</definedName>
    <definedName name="상품성3" hidden="1">{#N/A,#N/A,FALSE,"단축1";#N/A,#N/A,FALSE,"단축2";#N/A,#N/A,FALSE,"단축3";#N/A,#N/A,FALSE,"장축";#N/A,#N/A,FALSE,"4WD"}</definedName>
    <definedName name="상품성보고" hidden="1">#REF!</definedName>
    <definedName name="새거" hidden="1">#REF!</definedName>
    <definedName name="새로운" hidden="1">{#N/A,#N/A,FALSE,"단축1";#N/A,#N/A,FALSE,"단축2";#N/A,#N/A,FALSE,"단축3";#N/A,#N/A,FALSE,"장축";#N/A,#N/A,FALSE,"4WD"}</definedName>
    <definedName name="새이름" hidden="1">{#N/A,#N/A,FALSE,"단축1";#N/A,#N/A,FALSE,"단축2";#N/A,#N/A,FALSE,"단축3";#N/A,#N/A,FALSE,"장축";#N/A,#N/A,FALSE,"4WD"}</definedName>
    <definedName name="새이픔" hidden="1">{#N/A,#N/A,FALSE,"단축1";#N/A,#N/A,FALSE,"단축2";#N/A,#N/A,FALSE,"단축3";#N/A,#N/A,FALSE,"장축";#N/A,#N/A,FALSE,"4WD"}</definedName>
    <definedName name="생기일정표" hidden="1">{#N/A,#N/A,FALSE,"단축1";#N/A,#N/A,FALSE,"단축2";#N/A,#N/A,FALSE,"단축3";#N/A,#N/A,FALSE,"장축";#N/A,#N/A,FALSE,"4WD"}</definedName>
    <definedName name="생산TON" hidden="1">{#N/A,#N/A,TRUE,"Y생산";#N/A,#N/A,TRUE,"Y판매";#N/A,#N/A,TRUE,"Y총물량";#N/A,#N/A,TRUE,"Y능력";#N/A,#N/A,TRUE,"YKD"}</definedName>
    <definedName name="생산관리부" hidden="1">{#N/A,#N/A,FALSE,"단축1";#N/A,#N/A,FALSE,"단축2";#N/A,#N/A,FALSE,"단축3";#N/A,#N/A,FALSE,"장축";#N/A,#N/A,FALSE,"4WD"}</definedName>
    <definedName name="생산성향상" hidden="1">{#N/A,#N/A,TRUE,"Y생산";#N/A,#N/A,TRUE,"Y판매";#N/A,#N/A,TRUE,"Y총물량";#N/A,#N/A,TRUE,"Y능력";#N/A,#N/A,TRUE,"YKD"}</definedName>
    <definedName name="생산특장2" hidden="1">{#N/A,#N/A,TRUE,"Y생산";#N/A,#N/A,TRUE,"Y판매";#N/A,#N/A,TRUE,"Y총물량";#N/A,#N/A,TRUE,"Y능력";#N/A,#N/A,TRUE,"YKD"}</definedName>
    <definedName name="생산합격" hidden="1">{#N/A,#N/A,TRUE,"Y생산";#N/A,#N/A,TRUE,"Y판매";#N/A,#N/A,TRUE,"Y총물량";#N/A,#N/A,TRUE,"Y능력";#N/A,#N/A,TRUE,"YKD"}</definedName>
    <definedName name="생산혁신가공업무분장" hidden="1">{#N/A,#N/A,FALSE,"단축1";#N/A,#N/A,FALSE,"단축2";#N/A,#N/A,FALSE,"단축3";#N/A,#N/A,FALSE,"장축";#N/A,#N/A,FALSE,"4WD"}</definedName>
    <definedName name="서류전형합격분석" hidden="1">{#N/A,#N/A,FALSE,"단축1";#N/A,#N/A,FALSE,"단축2";#N/A,#N/A,FALSE,"단축3";#N/A,#N/A,FALSE,"장축";#N/A,#N/A,FALSE,"4WD"}</definedName>
    <definedName name="서부2" hidden="1">{#N/A,#N/A,FALSE,"신규dep";#N/A,#N/A,FALSE,"신규dep-금형상각후";#N/A,#N/A,FALSE,"신규dep-연구비상각후";#N/A,#N/A,FALSE,"신규dep-기계,공구상각후"}</definedName>
    <definedName name="서승수" hidden="1">{#N/A,#N/A,TRUE,"Y생산";#N/A,#N/A,TRUE,"Y판매";#N/A,#N/A,TRUE,"Y총물량";#N/A,#N/A,TRUE,"Y능력";#N/A,#N/A,TRUE,"YKD"}</definedName>
    <definedName name="석빈" hidden="1">{#N/A,#N/A,FALSE,"단축1";#N/A,#N/A,FALSE,"단축2";#N/A,#N/A,FALSE,"단축3";#N/A,#N/A,FALSE,"장축";#N/A,#N/A,FALSE,"4WD"}</definedName>
    <definedName name="선행11" hidden="1">{#N/A,#N/A,FALSE,"산학연 합동연구";#N/A,#N/A,FALSE,"96업무계획";#N/A,#N/A,FALSE,"96기술개발계획";#N/A,#N/A,FALSE,"인력양성";#N/A,#N/A,FALSE,"7. 원가절감계획";#N/A,#N/A,FALSE,"노무";#N/A,#N/A,FALSE,"업무계획";#N/A,#N/A,FALSE,"제목"}</definedName>
    <definedName name="선행기술" hidden="1">{#N/A,#N/A,FALSE,"산학연 합동연구";#N/A,#N/A,FALSE,"96업무계획";#N/A,#N/A,FALSE,"96기술개발계획";#N/A,#N/A,FALSE,"인력양성";#N/A,#N/A,FALSE,"7. 원가절감계획";#N/A,#N/A,FALSE,"노무";#N/A,#N/A,FALSE,"업무계획";#N/A,#N/A,FALSE,"제목"}</definedName>
    <definedName name="설계8" hidden="1">{#N/A,#N/A,FALSE,"단축1";#N/A,#N/A,FALSE,"단축2";#N/A,#N/A,FALSE,"단축3";#N/A,#N/A,FALSE,"장축";#N/A,#N/A,FALSE,"4WD"}</definedName>
    <definedName name="설비절감방안" hidden="1">{#N/A,#N/A,FALSE,"단축1";#N/A,#N/A,FALSE,"단축2";#N/A,#N/A,FALSE,"단축3";#N/A,#N/A,FALSE,"장축";#N/A,#N/A,FALSE,"4WD"}</definedName>
    <definedName name="세번" hidden="1">{#N/A,#N/A,FALSE,"단축1";#N/A,#N/A,FALSE,"단축2";#N/A,#N/A,FALSE,"단축3";#N/A,#N/A,FALSE,"장축";#N/A,#N/A,FALSE,"4WD"}</definedName>
    <definedName name="세부생산계획" hidden="1">{#N/A,#N/A,TRUE,"Y생산";#N/A,#N/A,TRUE,"Y판매";#N/A,#N/A,TRUE,"Y총물량";#N/A,#N/A,TRUE,"Y능력";#N/A,#N/A,TRUE,"YKD"}</definedName>
    <definedName name="세부일정" hidden="1">{#N/A,#N/A,FALSE,"단축1";#N/A,#N/A,FALSE,"단축2";#N/A,#N/A,FALSE,"단축3";#N/A,#N/A,FALSE,"장축";#N/A,#N/A,FALSE,"4WD"}</definedName>
    <definedName name="세부일정.1" hidden="1">{#N/A,#N/A,FALSE,"단축1";#N/A,#N/A,FALSE,"단축2";#N/A,#N/A,FALSE,"단축3";#N/A,#N/A,FALSE,"장축";#N/A,#N/A,FALSE,"4WD"}</definedName>
    <definedName name="셀리카" hidden="1">#REF!</definedName>
    <definedName name="소요금액" hidden="1">{#N/A,#N/A,FALSE,"단축1";#N/A,#N/A,FALSE,"단축2";#N/A,#N/A,FALSE,"단축3";#N/A,#N/A,FALSE,"장축";#N/A,#N/A,FALSE,"4WD"}</definedName>
    <definedName name="소화주철장판" hidden="1">{#N/A,#N/A,FALSE,"단축1";#N/A,#N/A,FALSE,"단축2";#N/A,#N/A,FALSE,"단축3";#N/A,#N/A,FALSE,"장축";#N/A,#N/A,FALSE,"4WD"}</definedName>
    <definedName name="송" hidden="1">{#N/A,#N/A,TRUE,"Y생산";#N/A,#N/A,TRUE,"Y판매";#N/A,#N/A,TRUE,"Y총물량";#N/A,#N/A,TRUE,"Y능력";#N/A,#N/A,TRUE,"YKD"}</definedName>
    <definedName name="송창기" hidden="1">{#N/A,#N/A,TRUE,"Y생산";#N/A,#N/A,TRUE,"Y판매";#N/A,#N/A,TRUE,"Y총물량";#N/A,#N/A,TRUE,"Y능력";#N/A,#N/A,TRUE,"YKD"}</definedName>
    <definedName name="쇼바2" hidden="1">{#N/A,#N/A,FALSE,"단축1";#N/A,#N/A,FALSE,"단축2";#N/A,#N/A,FALSE,"단축3";#N/A,#N/A,FALSE,"장축";#N/A,#N/A,FALSE,"4WD"}</definedName>
    <definedName name="수박" hidden="1">{#N/A,#N/A,FALSE,"표지";#N/A,#N/A,FALSE,"을지1";#N/A,#N/A,FALSE,"일정1";#N/A,#N/A,FALSE,"일정2";#N/A,#N/A,FALSE,"11T-C";#N/A,#N/A,FALSE,"15T-D";#N/A,#N/A,FALSE,"판매현황";#N/A,#N/A,FALSE,"업무 FLOW"}</definedName>
    <definedName name="수실" hidden="1">{#N/A,#N/A,FALSE,"단축1";#N/A,#N/A,FALSE,"단축2";#N/A,#N/A,FALSE,"단축3";#N/A,#N/A,FALSE,"장축";#N/A,#N/A,FALSE,"4WD"}</definedName>
    <definedName name="수요검토" hidden="1">{#N/A,#N/A,FALSE,"단축1";#N/A,#N/A,FALSE,"단축2";#N/A,#N/A,FALSE,"단축3";#N/A,#N/A,FALSE,"장축";#N/A,#N/A,FALSE,"4WD"}</definedName>
    <definedName name="수요전망" hidden="1">{#N/A,#N/A,FALSE,"신규dep";#N/A,#N/A,FALSE,"신규dep-금형상각후";#N/A,#N/A,FALSE,"신규dep-연구비상각후";#N/A,#N/A,FALSE,"신규dep-기계,공구상각후"}</definedName>
    <definedName name="수익4속" hidden="1">{#N/A,#N/A,FALSE,"단축1";#N/A,#N/A,FALSE,"단축2";#N/A,#N/A,FALSE,"단축3";#N/A,#N/A,FALSE,"장축";#N/A,#N/A,FALSE,"4WD"}</definedName>
    <definedName name="수정" hidden="1">{#N/A,#N/A,FALSE,"단축1";#N/A,#N/A,FALSE,"단축2";#N/A,#N/A,FALSE,"단축3";#N/A,#N/A,FALSE,"장축";#N/A,#N/A,FALSE,"4WD"}</definedName>
    <definedName name="수정2" hidden="1">{#N/A,#N/A,FALSE,"신규dep";#N/A,#N/A,FALSE,"신규dep-금형상각후";#N/A,#N/A,FALSE,"신규dep-연구비상각후";#N/A,#N/A,FALSE,"신규dep-기계,공구상각후"}</definedName>
    <definedName name="수정물량" hidden="1">{#N/A,#N/A,TRUE,"Y생산";#N/A,#N/A,TRUE,"Y판매";#N/A,#N/A,TRUE,"Y총물량";#N/A,#N/A,TRUE,"Y능력";#N/A,#N/A,TRUE,"YKD"}</definedName>
    <definedName name="수정안" hidden="1">{#N/A,#N/A,FALSE,"신규dep";#N/A,#N/A,FALSE,"신규dep-금형상각후";#N/A,#N/A,FALSE,"신규dep-연구비상각후";#N/A,#N/A,FALSE,"신규dep-기계,공구상각후"}</definedName>
    <definedName name="수출" hidden="1">{#N/A,#N/A,FALSE,"내수MGT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수출판촉비총괄" hidden="1">#N/A</definedName>
    <definedName name="순서" hidden="1">{#N/A,#N/A,FALSE,"신규dep";#N/A,#N/A,FALSE,"신규dep-금형상각후";#N/A,#N/A,FALSE,"신규dep-연구비상각후";#N/A,#N/A,FALSE,"신규dep-기계,공구상각후"}</definedName>
    <definedName name="스타렉스" hidden="1">{#N/A,#N/A,FALSE,"단축1";#N/A,#N/A,FALSE,"단축2";#N/A,#N/A,FALSE,"단축3";#N/A,#N/A,FALSE,"장축";#N/A,#N/A,FALSE,"4WD"}</definedName>
    <definedName name="승원" hidden="1">{#N/A,#N/A,FALSE,"품의서";#N/A,#N/A,FALSE,"전제";#N/A,#N/A,FALSE,"총손";#N/A,#N/A,FALSE,"손익";#N/A,#N/A,FALSE,"대당";#N/A,#N/A,FALSE,"가공비";#N/A,#N/A,FALSE,"재료비";#N/A,#N/A,FALSE,"판비";#N/A,#N/A,FALSE,"가격"}</definedName>
    <definedName name="시" hidden="1">{#N/A,#N/A,FALSE,"단축1";#N/A,#N/A,FALSE,"단축2";#N/A,#N/A,FALSE,"단축3";#N/A,#N/A,FALSE,"장축";#N/A,#N/A,FALSE,"4WD"}</definedName>
    <definedName name="시간" hidden="1">{#N/A,#N/A,TRUE,"Y생산";#N/A,#N/A,TRUE,"Y판매";#N/A,#N/A,TRUE,"Y총물량";#N/A,#N/A,TRUE,"Y능력";#N/A,#N/A,TRUE,"YKD"}</definedName>
    <definedName name="시아강가아거" hidden="1">{#N/A,#N/A,FALSE,"단축1";#N/A,#N/A,FALSE,"단축2";#N/A,#N/A,FALSE,"단축3";#N/A,#N/A,FALSE,"장축";#N/A,#N/A,FALSE,"4WD"}</definedName>
    <definedName name="시장관리" hidden="1">{#N/A,#N/A,FALSE,"신규dep";#N/A,#N/A,FALSE,"신규dep-금형상각후";#N/A,#N/A,FALSE,"신규dep-연구비상각후";#N/A,#N/A,FALSE,"신규dep-기계,공구상각후"}</definedName>
    <definedName name="시장동향" hidden="1">{#N/A,#N/A,FALSE,"단축1";#N/A,#N/A,FALSE,"단축2";#N/A,#N/A,FALSE,"단축3";#N/A,#N/A,FALSE,"장축";#N/A,#N/A,FALSE,"4WD"}</definedName>
    <definedName name="시트" hidden="1">{#N/A,#N/A,TRUE,"Y생산";#N/A,#N/A,TRUE,"Y판매";#N/A,#N/A,TRUE,"Y총물량";#N/A,#N/A,TRUE,"Y능력";#N/A,#N/A,TRUE,"YKD"}</definedName>
    <definedName name="신" hidden="1">{#N/A,#N/A,FALSE,"단축1";#N/A,#N/A,FALSE,"단축2";#N/A,#N/A,FALSE,"단축3";#N/A,#N/A,FALSE,"장축";#N/A,#N/A,FALSE,"4WD"}</definedName>
    <definedName name="신AT종합" hidden="1">{#N/A,#N/A,FALSE,"단축1";#N/A,#N/A,FALSE,"단축2";#N/A,#N/A,FALSE,"단축3";#N/A,#N/A,FALSE,"장축";#N/A,#N/A,FALSE,"4WD"}</definedName>
    <definedName name="신규" hidden="1">{#N/A,#N/A,FALSE,"신규dep";#N/A,#N/A,FALSE,"신규dep-금형상각후";#N/A,#N/A,FALSE,"신규dep-연구비상각후";#N/A,#N/A,FALSE,"신규dep-기계,공구상각후"}</definedName>
    <definedName name="신동" hidden="1">{#N/A,#N/A,FALSE,"신규dep";#N/A,#N/A,FALSE,"신규dep-금형상각후";#N/A,#N/A,FALSE,"신규dep-연구비상각후";#N/A,#N/A,FALSE,"신규dep-기계,공구상각후"}</definedName>
    <definedName name="신동조" hidden="1">{#N/A,#N/A,FALSE,"신규dep";#N/A,#N/A,FALSE,"신규dep-금형상각후";#N/A,#N/A,FALSE,"신규dep-연구비상각후";#N/A,#N/A,FALSE,"신규dep-기계,공구상각후"}</definedName>
    <definedName name="신동조01" hidden="1">{#N/A,#N/A,FALSE,"신규dep";#N/A,#N/A,FALSE,"신규dep-금형상각후";#N/A,#N/A,FALSE,"신규dep-연구비상각후";#N/A,#N/A,FALSE,"신규dep-기계,공구상각후"}</definedName>
    <definedName name="신동좁" hidden="1">{#N/A,#N/A,FALSE,"단축1";#N/A,#N/A,FALSE,"단축2";#N/A,#N/A,FALSE,"단축3";#N/A,#N/A,FALSE,"장축";#N/A,#N/A,FALSE,"4WD"}</definedName>
    <definedName name="신세대종합" hidden="1">{#N/A,#N/A,FALSE,"단축1";#N/A,#N/A,FALSE,"단축2";#N/A,#N/A,FALSE,"단축3";#N/A,#N/A,FALSE,"장축";#N/A,#N/A,FALSE,"4WD"}</definedName>
    <definedName name="신추진사업" hidden="1">{#N/A,#N/A,TRUE,"Y생산";#N/A,#N/A,TRUE,"Y판매";#N/A,#N/A,TRUE,"Y총물량";#N/A,#N/A,TRUE,"Y능력";#N/A,#N/A,TRUE,"YKD"}</definedName>
    <definedName name="실사4" hidden="1">{#N/A,#N/A,FALSE,"단축1";#N/A,#N/A,FALSE,"단축2";#N/A,#N/A,FALSE,"단축3";#N/A,#N/A,FALSE,"장축";#N/A,#N/A,FALSE,"4WD"}</definedName>
    <definedName name="실시" hidden="1">{#N/A,#N/A,FALSE,"단축1";#N/A,#N/A,FALSE,"단축2";#N/A,#N/A,FALSE,"단축3";#N/A,#N/A,FALSE,"장축";#N/A,#N/A,FALSE,"4WD"}</definedName>
    <definedName name="실적" hidden="1">{#N/A,#N/A,FALSE,"단축1";#N/A,#N/A,FALSE,"단축2";#N/A,#N/A,FALSE,"단축3";#N/A,#N/A,FALSE,"장축";#N/A,#N/A,FALSE,"4WD"}</definedName>
    <definedName name="실적4" hidden="1">{#N/A,#N/A,FALSE,"단축1";#N/A,#N/A,FALSE,"단축2";#N/A,#N/A,FALSE,"단축3";#N/A,#N/A,FALSE,"장축";#N/A,#N/A,FALSE,"4WD"}</definedName>
    <definedName name="실적요약" hidden="1">{#N/A,#N/A,FALSE,"단축1";#N/A,#N/A,FALSE,"단축2";#N/A,#N/A,FALSE,"단축3";#N/A,#N/A,FALSE,"장축";#N/A,#N/A,FALSE,"4WD"}</definedName>
    <definedName name="ㅇㄴ" hidden="1">{#N/A,#N/A,FALSE,"10월"}</definedName>
    <definedName name="ㅇㄴㄷ" hidden="1">{#N/A,#N/A,FALSE,"단축1";#N/A,#N/A,FALSE,"단축2";#N/A,#N/A,FALSE,"단축3";#N/A,#N/A,FALSE,"장축";#N/A,#N/A,FALSE,"4WD"}</definedName>
    <definedName name="ㅇㄹㄴ" hidden="1">{#N/A,#N/A,FALSE,"단축1";#N/A,#N/A,FALSE,"단축2";#N/A,#N/A,FALSE,"단축3";#N/A,#N/A,FALSE,"장축";#N/A,#N/A,FALSE,"4WD"}</definedName>
    <definedName name="ㅇㄹㄴㅇ" hidden="1">{#N/A,#N/A,FALSE,"단축1";#N/A,#N/A,FALSE,"단축2";#N/A,#N/A,FALSE,"단축3";#N/A,#N/A,FALSE,"장축";#N/A,#N/A,FALSE,"4WD"}</definedName>
    <definedName name="ㅇㄹㄹㄹㄴㄹ" hidden="1">{#N/A,#N/A,FALSE,"단축1";#N/A,#N/A,FALSE,"단축2";#N/A,#N/A,FALSE,"단축3";#N/A,#N/A,FALSE,"장축";#N/A,#N/A,FALSE,"4WD"}</definedName>
    <definedName name="ㅇㄹㅇ" hidden="1">{#N/A,#N/A,FALSE,"단축1";#N/A,#N/A,FALSE,"단축2";#N/A,#N/A,FALSE,"단축3";#N/A,#N/A,FALSE,"장축";#N/A,#N/A,FALSE,"4WD"}</definedName>
    <definedName name="ㅇㄹㅇㄹㅇ" hidden="1">{#N/A,#N/A,FALSE,"단축1";#N/A,#N/A,FALSE,"단축2";#N/A,#N/A,FALSE,"단축3";#N/A,#N/A,FALSE,"장축";#N/A,#N/A,FALSE,"4WD"}</definedName>
    <definedName name="ㅇ로노ㅗㅗ" hidden="1">{#N/A,#N/A,FALSE,"신규dep";#N/A,#N/A,FALSE,"신규dep-금형상각후";#N/A,#N/A,FALSE,"신규dep-연구비상각후";#N/A,#N/A,FALSE,"신규dep-기계,공구상각후"}</definedName>
    <definedName name="ㅇㅀㅋㅇㄹ" hidden="1">{#N/A,#N/A,FALSE,"신규dep";#N/A,#N/A,FALSE,"신규dep-금형상각후";#N/A,#N/A,FALSE,"신규dep-연구비상각후";#N/A,#N/A,FALSE,"신규dep-기계,공구상각후"}</definedName>
    <definedName name="ㅇㅁㄴㅇ" hidden="1">{#N/A,#N/A,FALSE,"단축1";#N/A,#N/A,FALSE,"단축2";#N/A,#N/A,FALSE,"단축3";#N/A,#N/A,FALSE,"장축";#N/A,#N/A,FALSE,"4WD"}</definedName>
    <definedName name="ㅇㅇㄹㄹ" hidden="1">{#N/A,#N/A,FALSE,"표지";#N/A,#N/A,FALSE,"전제";#N/A,#N/A,FALSE,"손익-자 (2)";#N/A,#N/A,FALSE,"손익-자";#N/A,#N/A,FALSE,"손익-마 (2)";#N/A,#N/A,FALSE,"손익-마";#N/A,#N/A,FALSE,"총손최종"}</definedName>
    <definedName name="ㅇㅎ" hidden="1">{#N/A,#N/A,FALSE,"단축1";#N/A,#N/A,FALSE,"단축2";#N/A,#N/A,FALSE,"단축3";#N/A,#N/A,FALSE,"장축";#N/A,#N/A,FALSE,"4WD"}</definedName>
    <definedName name="아니" hidden="1">{#N/A,#N/A,FALSE,"단축1";#N/A,#N/A,FALSE,"단축2";#N/A,#N/A,FALSE,"단축3";#N/A,#N/A,FALSE,"장축";#N/A,#N/A,FALSE,"4WD"}</definedName>
    <definedName name="아니1" hidden="1">{#N/A,#N/A,FALSE,"단축1";#N/A,#N/A,FALSE,"단축2";#N/A,#N/A,FALSE,"단축3";#N/A,#N/A,FALSE,"장축";#N/A,#N/A,FALSE,"4WD"}</definedName>
    <definedName name="아라ㅏㅏ랑" hidden="1">{#N/A,#N/A,FALSE,"단축1";#N/A,#N/A,FALSE,"단축2";#N/A,#N/A,FALSE,"단축3";#N/A,#N/A,FALSE,"장축";#N/A,#N/A,FALSE,"4WD"}</definedName>
    <definedName name="아래" hidden="1">{#N/A,#N/A,FALSE,"신규dep";#N/A,#N/A,FALSE,"신규dep-금형상각후";#N/A,#N/A,FALSE,"신규dep-연구비상각후";#N/A,#N/A,FALSE,"신규dep-기계,공구상각후"}</definedName>
    <definedName name="아러아ㅓㅏㅇㄹ" hidden="1">{#N/A,#N/A,FALSE,"단축1";#N/A,#N/A,FALSE,"단축2";#N/A,#N/A,FALSE,"단축3";#N/A,#N/A,FALSE,"장축";#N/A,#N/A,FALSE,"4WD"}</definedName>
    <definedName name="아버비" hidden="1">{#N/A,#N/A,FALSE,"단축1";#N/A,#N/A,FALSE,"단축2";#N/A,#N/A,FALSE,"단축3";#N/A,#N/A,FALSE,"장축";#N/A,#N/A,FALSE,"4WD"}</definedName>
    <definedName name="아아" hidden="1">{#N/A,#N/A,FALSE,"단축1";#N/A,#N/A,FALSE,"단축2";#N/A,#N/A,FALSE,"단축3";#N/A,#N/A,FALSE,"장축";#N/A,#N/A,FALSE,"4WD"}</definedName>
    <definedName name="아이" hidden="1">{#N/A,#N/A,FALSE,"단축1";#N/A,#N/A,FALSE,"단축2";#N/A,#N/A,FALSE,"단축3";#N/A,#N/A,FALSE,"장축";#N/A,#N/A,FALSE,"4WD"}</definedName>
    <definedName name="아ㅓ라어" hidden="1">{#N/A,#N/A,FALSE,"단축1";#N/A,#N/A,FALSE,"단축2";#N/A,#N/A,FALSE,"단축3";#N/A,#N/A,FALSE,"장축";#N/A,#N/A,FALSE,"4WD"}</definedName>
    <definedName name="아ㅓㅏㄴ아ㅓㅣㅇ악기ㅣㅏㅇ" hidden="1">{#N/A,#N/A,FALSE,"신규dep";#N/A,#N/A,FALSE,"신규dep-금형상각후";#N/A,#N/A,FALSE,"신규dep-연구비상각후";#N/A,#N/A,FALSE,"신규dep-기계,공구상각후"}</definedName>
    <definedName name="아ㅣㅇ" hidden="1">{#N/A,#N/A,FALSE,"신규dep";#N/A,#N/A,FALSE,"신규dep-금형상각후";#N/A,#N/A,FALSE,"신규dep-연구비상각후";#N/A,#N/A,FALSE,"신규dep-기계,공구상각후"}</definedName>
    <definedName name="안2" hidden="1">{#N/A,#N/A,FALSE,"신규dep";#N/A,#N/A,FALSE,"신규dep-금형상각후";#N/A,#N/A,FALSE,"신규dep-연구비상각후";#N/A,#N/A,FALSE,"신규dep-기계,공구상각후"}</definedName>
    <definedName name="안별비교" hidden="1">{#N/A,#N/A,FALSE,"단축1";#N/A,#N/A,FALSE,"단축2";#N/A,#N/A,FALSE,"단축3";#N/A,#N/A,FALSE,"장축";#N/A,#N/A,FALSE,"4WD"}</definedName>
    <definedName name="알아랑러ㅣㄴ" hidden="1">{#N/A,#N/A,FALSE,"단축1";#N/A,#N/A,FALSE,"단축2";#N/A,#N/A,FALSE,"단축3";#N/A,#N/A,FALSE,"장축";#N/A,#N/A,FALSE,"4WD"}</definedName>
    <definedName name="알파Ⅰ" hidden="1">{#N/A,#N/A,FALSE,"단축1";#N/A,#N/A,FALSE,"단축2";#N/A,#N/A,FALSE,"단축3";#N/A,#N/A,FALSE,"장축";#N/A,#N/A,FALSE,"4WD"}</definedName>
    <definedName name="양식" hidden="1">{#N/A,#N/A,FALSE,"단축1";#N/A,#N/A,FALSE,"단축2";#N/A,#N/A,FALSE,"단축3";#N/A,#N/A,FALSE,"장축";#N/A,#N/A,FALSE,"4WD"}</definedName>
    <definedName name="양식3" hidden="1">{#N/A,#N/A,FALSE,"단축1";#N/A,#N/A,FALSE,"단축2";#N/A,#N/A,FALSE,"단축3";#N/A,#N/A,FALSE,"장축";#N/A,#N/A,FALSE,"4WD"}</definedName>
    <definedName name="양우석" hidden="1">{#N/A,#N/A,FALSE,"단축1";#N/A,#N/A,FALSE,"단축2";#N/A,#N/A,FALSE,"단축3";#N/A,#N/A,FALSE,"장축";#N/A,#N/A,FALSE,"4WD"}</definedName>
    <definedName name="어" hidden="1">{#N/A,#N/A,FALSE,"단축1";#N/A,#N/A,FALSE,"단축2";#N/A,#N/A,FALSE,"단축3";#N/A,#N/A,FALSE,"장축";#N/A,#N/A,FALSE,"4WD"}</definedName>
    <definedName name="언" hidden="1">{#N/A,#N/A,FALSE,"단축1";#N/A,#N/A,FALSE,"단축2";#N/A,#N/A,FALSE,"단축3";#N/A,#N/A,FALSE,"장축";#N/A,#N/A,FALSE,"4WD"}</definedName>
    <definedName name="업무분석표지" hidden="1">{#N/A,#N/A,FALSE,"협조전";#N/A,#N/A,FALSE,"원가절감계획 ";#N/A,#N/A,FALSE,"항목별원가절감계획"}</definedName>
    <definedName name="업무실적4" hidden="1">{#N/A,#N/A,FALSE,"단축1";#N/A,#N/A,FALSE,"단축2";#N/A,#N/A,FALSE,"단축3";#N/A,#N/A,FALSE,"장축";#N/A,#N/A,FALSE,"4WD"}</definedName>
    <definedName name="업무실적aaa" hidden="1">{#N/A,#N/A,FALSE,"단축1";#N/A,#N/A,FALSE,"단축2";#N/A,#N/A,FALSE,"단축3";#N/A,#N/A,FALSE,"장축";#N/A,#N/A,FALSE,"4WD"}</definedName>
    <definedName name="업체" hidden="1">{#N/A,#N/A,FALSE,"단축1";#N/A,#N/A,FALSE,"단축2";#N/A,#N/A,FALSE,"단축3";#N/A,#N/A,FALSE,"장축";#N/A,#N/A,FALSE,"4WD"}</definedName>
    <definedName name="에상대수" hidden="1">{#N/A,#N/A,FALSE,"단축1";#N/A,#N/A,FALSE,"단축2";#N/A,#N/A,FALSE,"단축3";#N/A,#N/A,FALSE,"장축";#N/A,#N/A,FALSE,"4WD"}</definedName>
    <definedName name="에이" hidden="1">{#N/A,#N/A,TRUE,"Y생산";#N/A,#N/A,TRUE,"Y판매";#N/A,#N/A,TRUE,"Y총물량";#N/A,#N/A,TRUE,"Y능력";#N/A,#N/A,TRUE,"YKD"}</definedName>
    <definedName name="엔진" hidden="1">{#N/A,#N/A,FALSE,"단축1";#N/A,#N/A,FALSE,"단축2";#N/A,#N/A,FALSE,"단축3";#N/A,#N/A,FALSE,"장축";#N/A,#N/A,FALSE,"4WD"}</definedName>
    <definedName name="엔진마운트" hidden="1">{#N/A,#N/A,FALSE,"표지";#N/A,#N/A,FALSE,"전제";#N/A,#N/A,FALSE,"손익-자 (2)";#N/A,#N/A,FALSE,"손익-자";#N/A,#N/A,FALSE,"손익-마 (2)";#N/A,#N/A,FALSE,"손익-마";#N/A,#N/A,FALSE,"총손최종"}</definedName>
    <definedName name="엔진별" hidden="1">{#N/A,#N/A,FALSE,"품의서";#N/A,#N/A,FALSE,"전제";#N/A,#N/A,FALSE,"총손";#N/A,#N/A,FALSE,"손익"}</definedName>
    <definedName name="엔진표지" hidden="1">{#N/A,#N/A,FALSE,"단축1";#N/A,#N/A,FALSE,"단축2";#N/A,#N/A,FALSE,"단축3";#N/A,#N/A,FALSE,"장축";#N/A,#N/A,FALSE,"4WD"}</definedName>
    <definedName name="엔터" hidden="1">{#N/A,#N/A,FALSE,"신규dep";#N/A,#N/A,FALSE,"신규dep-금형상각후";#N/A,#N/A,FALSE,"신규dep-연구비상각후";#N/A,#N/A,FALSE,"신규dep-기계,공구상각후"}</definedName>
    <definedName name="여력" hidden="1">{#N/A,#N/A,TRUE,"Y생산";#N/A,#N/A,TRUE,"Y판매";#N/A,#N/A,TRUE,"Y총물량";#N/A,#N/A,TRUE,"Y능력";#N/A,#N/A,TRUE,"YKD"}</definedName>
    <definedName name="여력인원" hidden="1">{#N/A,#N/A,FALSE,"96 3월물량표";#N/A,#N/A,FALSE,"96 4월물량표";#N/A,#N/A,FALSE,"96 5월물량표"}</definedName>
    <definedName name="연료탱크" hidden="1">{#N/A,#N/A,FALSE,"단축1";#N/A,#N/A,FALSE,"단축2";#N/A,#N/A,FALSE,"단축3";#N/A,#N/A,FALSE,"장축";#N/A,#N/A,FALSE,"4WD"}</definedName>
    <definedName name="열처리" hidden="1">{#N/A,#N/A,FALSE,"단축1";#N/A,#N/A,FALSE,"단축2";#N/A,#N/A,FALSE,"단축3";#N/A,#N/A,FALSE,"장축";#N/A,#N/A,FALSE,"4WD"}</definedName>
    <definedName name="예산" hidden="1">{#N/A,#N/A,FALSE,"단축1";#N/A,#N/A,FALSE,"단축2";#N/A,#N/A,FALSE,"단축3";#N/A,#N/A,FALSE,"장축";#N/A,#N/A,FALSE,"4WD"}</definedName>
    <definedName name="예산2" hidden="1">{#N/A,#N/A,FALSE,"단축1";#N/A,#N/A,FALSE,"단축2";#N/A,#N/A,FALSE,"단축3";#N/A,#N/A,FALSE,"장축";#N/A,#N/A,FALSE,"4WD"}</definedName>
    <definedName name="오성협" hidden="1">{#N/A,#N/A,TRUE,"Y생산";#N/A,#N/A,TRUE,"Y판매";#N/A,#N/A,TRUE,"Y총물량";#N/A,#N/A,TRUE,"Y능력";#N/A,#N/A,TRUE,"YKD"}</definedName>
    <definedName name="오수" hidden="1">{#N/A,#N/A,FALSE,"표지";#N/A,#N/A,FALSE,"을지1";#N/A,#N/A,FALSE,"일정1";#N/A,#N/A,FALSE,"일정2";#N/A,#N/A,FALSE,"11T-C";#N/A,#N/A,FALSE,"15T-D";#N/A,#N/A,FALSE,"판매현황";#N/A,#N/A,FALSE,"업무 FLOW"}</definedName>
    <definedName name="오정진" hidden="1">{#N/A,#N/A,FALSE,"96 3월물량표";#N/A,#N/A,FALSE,"96 4월물량표";#N/A,#N/A,FALSE,"96 5월물량표"}</definedName>
    <definedName name="와이어" hidden="1">{#N/A,#N/A,FALSE,"단축1";#N/A,#N/A,FALSE,"단축2";#N/A,#N/A,FALSE,"단축3";#N/A,#N/A,FALSE,"장축";#N/A,#N/A,FALSE,"4WD"}</definedName>
    <definedName name="외부소음영향" hidden="1">{#N/A,#N/A,FALSE,"단축1";#N/A,#N/A,FALSE,"단축2";#N/A,#N/A,FALSE,"단축3";#N/A,#N/A,FALSE,"장축";#N/A,#N/A,FALSE,"4WD"}</definedName>
    <definedName name="외주계획" hidden="1">{#N/A,#N/A,TRUE,"Y생산";#N/A,#N/A,TRUE,"Y판매";#N/A,#N/A,TRUE,"Y총물량";#N/A,#N/A,TRUE,"Y능력";#N/A,#N/A,TRUE,"YKD"}</definedName>
    <definedName name="용도차" hidden="1">{#N/A,#N/A,FALSE,"단축1";#N/A,#N/A,FALSE,"단축2";#N/A,#N/A,FALSE,"단축3";#N/A,#N/A,FALSE,"장축";#N/A,#N/A,FALSE,"4WD"}</definedName>
    <definedName name="운영방안" hidden="1">{#N/A,#N/A,FALSE,"단축1";#N/A,#N/A,FALSE,"단축2";#N/A,#N/A,FALSE,"단축3";#N/A,#N/A,FALSE,"장축";#N/A,#N/A,FALSE,"4WD"}</definedName>
    <definedName name="운영방침1" hidden="1">{#N/A,#N/A,FALSE,"협조전";#N/A,#N/A,FALSE,"원가절감계획 ";#N/A,#N/A,FALSE,"항목별원가절감계획"}</definedName>
    <definedName name="원가절감" hidden="1">{#N/A,#N/A,TRUE,"Y생산";#N/A,#N/A,TRUE,"Y판매";#N/A,#N/A,TRUE,"Y총물량";#N/A,#N/A,TRUE,"Y능력";#N/A,#N/A,TRUE,"YKD"}</definedName>
    <definedName name="원단" hidden="1">{#N/A,#N/A,TRUE,"Y생산";#N/A,#N/A,TRUE,"Y판매";#N/A,#N/A,TRUE,"Y총물량";#N/A,#N/A,TRUE,"Y능력";#N/A,#N/A,TRUE,"YKD"}</definedName>
    <definedName name="원자재종합" hidden="1">{#N/A,#N/A,FALSE,"단축1";#N/A,#N/A,FALSE,"단축2";#N/A,#N/A,FALSE,"단축3";#N/A,#N/A,FALSE,"장축";#N/A,#N/A,FALSE,"4WD"}</definedName>
    <definedName name="유경" hidden="1">{#N/A,#N/A,FALSE,"단축1";#N/A,#N/A,FALSE,"단축2";#N/A,#N/A,FALSE,"단축3";#N/A,#N/A,FALSE,"장축";#N/A,#N/A,FALSE,"4WD"}</definedName>
    <definedName name="유니버스1" hidden="1">{#N/A,#N/A,FALSE,"표지";#N/A,#N/A,FALSE,"전제";#N/A,#N/A,FALSE,"손익-자 (2)";#N/A,#N/A,FALSE,"손익-자";#N/A,#N/A,FALSE,"손익-마 (2)";#N/A,#N/A,FALSE,"손익-마";#N/A,#N/A,FALSE,"총손최종"}</definedName>
    <definedName name="유니버스신규" hidden="1">{#N/A,#N/A,FALSE,"단축1";#N/A,#N/A,FALSE,"단축2";#N/A,#N/A,FALSE,"단축3";#N/A,#N/A,FALSE,"장축";#N/A,#N/A,FALSE,"4WD"}</definedName>
    <definedName name="유형" hidden="1">{#N/A,#N/A,TRUE,"Y생산";#N/A,#N/A,TRUE,"Y판매";#N/A,#N/A,TRUE,"Y총물량";#N/A,#N/A,TRUE,"Y능력";#N/A,#N/A,TRUE,"YKD"}</definedName>
    <definedName name="이경재2" hidden="1">{#N/A,#N/A,FALSE,"품의서";#N/A,#N/A,FALSE,"전제";#N/A,#N/A,FALSE,"총손";#N/A,#N/A,FALSE,"손익"}</definedName>
    <definedName name="이근" hidden="1">{#N/A,#N/A,FALSE,"단축1";#N/A,#N/A,FALSE,"단축2";#N/A,#N/A,FALSE,"단축3";#N/A,#N/A,FALSE,"장축";#N/A,#N/A,FALSE,"4WD"}</definedName>
    <definedName name="이근한" hidden="1">{#N/A,#N/A,FALSE,"단축1";#N/A,#N/A,FALSE,"단축2";#N/A,#N/A,FALSE,"단축3";#N/A,#N/A,FALSE,"장축";#N/A,#N/A,FALSE,"4WD"}</definedName>
    <definedName name="이란" hidden="1">{#N/A,#N/A,FALSE,"단축1";#N/A,#N/A,FALSE,"단축2";#N/A,#N/A,FALSE,"단축3";#N/A,#N/A,FALSE,"장축";#N/A,#N/A,FALSE,"4WD"}</definedName>
    <definedName name="이름충돌\" hidden="1">{#N/A,#N/A,TRUE,"Y생산";#N/A,#N/A,TRUE,"Y판매";#N/A,#N/A,TRUE,"Y총물량";#N/A,#N/A,TRUE,"Y능력";#N/A,#N/A,TRUE,"YKD"}</definedName>
    <definedName name="이시혁" hidden="1">{#N/A,#N/A,FALSE,"단축1";#N/A,#N/A,FALSE,"단축2";#N/A,#N/A,FALSE,"단축3";#N/A,#N/A,FALSE,"장축";#N/A,#N/A,FALSE,"4WD"}</definedName>
    <definedName name="이태리리" hidden="1">{#N/A,#N/A,FALSE,"신규dep";#N/A,#N/A,FALSE,"신규dep-금형상각후";#N/A,#N/A,FALSE,"신규dep-연구비상각후";#N/A,#N/A,FALSE,"신규dep-기계,공구상각후"}</definedName>
    <definedName name="이픔" hidden="1">{#N/A,#N/A,FALSE,"표지";#N/A,#N/A,FALSE,"전제";#N/A,#N/A,FALSE,"손익-자 (2)";#N/A,#N/A,FALSE,"손익-자";#N/A,#N/A,FALSE,"손익-마 (2)";#N/A,#N/A,FALSE,"손익-마";#N/A,#N/A,FALSE,"총손최종"}</definedName>
    <definedName name="이ㅏㅏㅇ강리ㅏㅇ러" hidden="1">{#N/A,#N/A,FALSE,"단축1";#N/A,#N/A,FALSE,"단축2";#N/A,#N/A,FALSE,"단축3";#N/A,#N/A,FALSE,"장축";#N/A,#N/A,FALSE,"4WD"}</definedName>
    <definedName name="이ㅣㄴ" hidden="1">{#N/A,#N/A,FALSE,"단축1";#N/A,#N/A,FALSE,"단축2";#N/A,#N/A,FALSE,"단축3";#N/A,#N/A,FALSE,"장축";#N/A,#N/A,FALSE,"4WD"}</definedName>
    <definedName name="인계획" hidden="1">{#N/A,#N/A,TRUE,"Y생산";#N/A,#N/A,TRUE,"Y판매";#N/A,#N/A,TRUE,"Y총물량";#N/A,#N/A,TRUE,"Y능력";#N/A,#N/A,TRUE,"YKD"}</definedName>
    <definedName name="인상1안" hidden="1">{#N/A,#N/A,FALSE,"단축1";#N/A,#N/A,FALSE,"단축2";#N/A,#N/A,FALSE,"단축3";#N/A,#N/A,FALSE,"장축";#N/A,#N/A,FALSE,"4WD"}</definedName>
    <definedName name="인원세부" hidden="1">{#N/A,#N/A,TRUE,"Y생산";#N/A,#N/A,TRUE,"Y판매";#N/A,#N/A,TRUE,"Y총물량";#N/A,#N/A,TRUE,"Y능력";#N/A,#N/A,TRUE,"YKD"}</definedName>
    <definedName name="인절" hidden="1">{#N/A,#N/A,FALSE,"표지";#N/A,#N/A,FALSE,"전제";#N/A,#N/A,FALSE,"손익-자 (2)";#N/A,#N/A,FALSE,"손익-자";#N/A,#N/A,FALSE,"손익-마 (2)";#N/A,#N/A,FALSE,"손익-마";#N/A,#N/A,FALSE,"총손최종"}</definedName>
    <definedName name="일자별" hidden="1">{#N/A,#N/A,TRUE,"Y생산";#N/A,#N/A,TRUE,"Y판매";#N/A,#N/A,TRUE,"Y총물량";#N/A,#N/A,TRUE,"Y능력";#N/A,#N/A,TRUE,"YKD"}</definedName>
    <definedName name="일정" hidden="1">{#N/A,#N/A,FALSE,"단축1";#N/A,#N/A,FALSE,"단축2";#N/A,#N/A,FALSE,"단축3";#N/A,#N/A,FALSE,"장축";#N/A,#N/A,FALSE,"4WD"}</definedName>
    <definedName name="임" hidden="1">{#N/A,#N/A,FALSE,"단축1";#N/A,#N/A,FALSE,"단축2";#N/A,#N/A,FALSE,"단축3";#N/A,#N/A,FALSE,"장축";#N/A,#N/A,FALSE,"4WD"}</definedName>
    <definedName name="임시2" hidden="1">{#N/A,#N/A,FALSE,"단축1";#N/A,#N/A,FALSE,"단축2";#N/A,#N/A,FALSE,"단축3";#N/A,#N/A,FALSE,"장축";#N/A,#N/A,FALSE,"4WD"}</definedName>
    <definedName name="ㅈ" hidden="1">{#N/A,#N/A,TRUE,"Y생산";#N/A,#N/A,TRUE,"Y판매";#N/A,#N/A,TRUE,"Y총물량";#N/A,#N/A,TRUE,"Y능력";#N/A,#N/A,TRUE,"YKD"}</definedName>
    <definedName name="ㅈㄴㅇ" hidden="1">{#N/A,#N/A,FALSE,"단축1";#N/A,#N/A,FALSE,"단축2";#N/A,#N/A,FALSE,"단축3";#N/A,#N/A,FALSE,"장축";#N/A,#N/A,FALSE,"4WD"}</definedName>
    <definedName name="ㅈㄷㄷ젿랴져ㅕㅍ초ㅓ" hidden="1">{#N/A,#N/A,FALSE,"표지";#N/A,#N/A,FALSE,"전제";#N/A,#N/A,FALSE,"손익-자 (2)";#N/A,#N/A,FALSE,"손익-자";#N/A,#N/A,FALSE,"손익-마 (2)";#N/A,#N/A,FALSE,"손익-마";#N/A,#N/A,FALSE,"총손최종"}</definedName>
    <definedName name="ㅈㅈㅈ" hidden="1">{#N/A,#N/A,FALSE,"단축1";#N/A,#N/A,FALSE,"단축2";#N/A,#N/A,FALSE,"단축3";#N/A,#N/A,FALSE,"장축";#N/A,#N/A,FALSE,"4WD"}</definedName>
    <definedName name="ㅈㅈㅈㅈ" hidden="1">{#N/A,#N/A,TRUE,"Y생산";#N/A,#N/A,TRUE,"Y판매";#N/A,#N/A,TRUE,"Y총물량";#N/A,#N/A,TRUE,"Y능력";#N/A,#N/A,TRUE,"YKD"}</definedName>
    <definedName name="ㅈㅍ슢ㄴ" hidden="1">{#N/A,#N/A,FALSE,"´UA";#N/A,#N/A,FALSE,"´UA";#N/A,#N/A,FALSE,"´UA";#N/A,#N/A,FALSE,"Aa";#N/A,#N/A,FALSE,"4WD"}</definedName>
    <definedName name="자료" hidden="1">{#N/A,#N/A,FALSE,"단축1";#N/A,#N/A,FALSE,"단축2";#N/A,#N/A,FALSE,"단축3";#N/A,#N/A,FALSE,"장축";#N/A,#N/A,FALSE,"4WD"}</definedName>
    <definedName name="자재1" hidden="1">{#N/A,#N/A,FALSE,"단축1";#N/A,#N/A,FALSE,"단축2";#N/A,#N/A,FALSE,"단축3";#N/A,#N/A,FALSE,"장축";#N/A,#N/A,FALSE,"4WD"}</definedName>
    <definedName name="자재2" hidden="1">{#N/A,#N/A,FALSE,"단축1";#N/A,#N/A,FALSE,"단축2";#N/A,#N/A,FALSE,"단축3";#N/A,#N/A,FALSE,"장축";#N/A,#N/A,FALSE,"4WD"}</definedName>
    <definedName name="자재3" hidden="1">{#N/A,#N/A,FALSE,"단축1";#N/A,#N/A,FALSE,"단축2";#N/A,#N/A,FALSE,"단축3";#N/A,#N/A,FALSE,"장축";#N/A,#N/A,FALSE,"4WD"}</definedName>
    <definedName name="자재기준" hidden="1">{#N/A,#N/A,TRUE,"Y생산";#N/A,#N/A,TRUE,"Y판매";#N/A,#N/A,TRUE,"Y총물량";#N/A,#N/A,TRUE,"Y능력";#N/A,#N/A,TRUE,"YKD"}</definedName>
    <definedName name="장비" hidden="1">{#N/A,#N/A,FALSE,"표지";#N/A,#N/A,FALSE,"을지1";#N/A,#N/A,FALSE,"일정1";#N/A,#N/A,FALSE,"일정2";#N/A,#N/A,FALSE,"11T-C";#N/A,#N/A,FALSE,"15T-D";#N/A,#N/A,FALSE,"판매현황";#N/A,#N/A,FALSE,"업무 FLOW"}</definedName>
    <definedName name="장비비비" hidden="1">{#N/A,#N/A,FALSE,"표지";#N/A,#N/A,FALSE,"을지1";#N/A,#N/A,FALSE,"일정1";#N/A,#N/A,FALSE,"일정2";#N/A,#N/A,FALSE,"11T-C";#N/A,#N/A,FALSE,"15T-D";#N/A,#N/A,FALSE,"판매현황";#N/A,#N/A,FALSE,"업무 FLOW"}</definedName>
    <definedName name="재재ㅐㅣㅣㄴ로괴이ㅣㄱ" hidden="1">{#N/A,#N/A,FALSE,"단축1";#N/A,#N/A,FALSE,"단축2";#N/A,#N/A,FALSE,"단축3";#N/A,#N/A,FALSE,"장축";#N/A,#N/A,FALSE,"4WD"}</definedName>
    <definedName name="쟈겯ㅈ" hidden="1">{#N/A,#N/A,FALSE,"단축1";#N/A,#N/A,FALSE,"단축2";#N/A,#N/A,FALSE,"단축3";#N/A,#N/A,FALSE,"장축";#N/A,#N/A,FALSE,"4WD"}</definedName>
    <definedName name="전" hidden="1">{#N/A,#N/A,FALSE,"단축1";#N/A,#N/A,FALSE,"단축2";#N/A,#N/A,FALSE,"단축3";#N/A,#N/A,FALSE,"장축";#N/A,#N/A,FALSE,"4WD"}</definedName>
    <definedName name="전개계획" hidden="1">{#N/A,#N/A,FALSE,"단축1";#N/A,#N/A,FALSE,"단축2";#N/A,#N/A,FALSE,"단축3";#N/A,#N/A,FALSE,"장축";#N/A,#N/A,FALSE,"4WD"}</definedName>
    <definedName name="전개방안2" hidden="1">{#N/A,#N/A,FALSE,"단축1";#N/A,#N/A,FALSE,"단축2";#N/A,#N/A,FALSE,"단축3";#N/A,#N/A,FALSE,"장축";#N/A,#N/A,FALSE,"4WD"}</definedName>
    <definedName name="전부" hidden="1">{#N/A,#N/A,FALSE,"단축1";#N/A,#N/A,FALSE,"단축2";#N/A,#N/A,FALSE,"단축3";#N/A,#N/A,FALSE,"장축";#N/A,#N/A,FALSE,"4WD"}</definedName>
    <definedName name="전시" hidden="1">{#N/A,#N/A,FALSE,"신규dep";#N/A,#N/A,FALSE,"신규dep-금형상각후";#N/A,#N/A,FALSE,"신규dep-연구비상각후";#N/A,#N/A,FALSE,"신규dep-기계,공구상각후"}</definedName>
    <definedName name="전차종" hidden="1">{#N/A,#N/A,FALSE,"표지";#N/A,#N/A,FALSE,"전제";#N/A,#N/A,FALSE,"대당";#N/A,#N/A,FALSE,"가공비";#N/A,#N/A,FALSE,"재료비";#N/A,#N/A,FALSE,"손익"}</definedName>
    <definedName name="전통" hidden="1">{#N/A,#N/A,FALSE,"신규dep";#N/A,#N/A,FALSE,"신규dep-금형상각후";#N/A,#N/A,FALSE,"신규dep-연구비상각후";#N/A,#N/A,FALSE,"신규dep-기계,공구상각후"}</definedName>
    <definedName name="점부10" hidden="1">{#N/A,#N/A,FALSE,"단축1";#N/A,#N/A,FALSE,"단축2";#N/A,#N/A,FALSE,"단축3";#N/A,#N/A,FALSE,"장축";#N/A,#N/A,FALSE,"4WD"}</definedName>
    <definedName name="정" hidden="1">{#N/A,#N/A,TRUE,"Y생산";#N/A,#N/A,TRUE,"Y판매";#N/A,#N/A,TRUE,"Y총물량";#N/A,#N/A,TRUE,"Y능력";#N/A,#N/A,TRUE,"YKD"}</definedName>
    <definedName name="정상입사1" hidden="1">{#N/A,#N/A,FALSE,"단축1";#N/A,#N/A,FALSE,"단축2";#N/A,#N/A,FALSE,"단축3";#N/A,#N/A,FALSE,"장축";#N/A,#N/A,FALSE,"4WD"}</definedName>
    <definedName name="정수용" hidden="1">{#N/A,#N/A,TRUE,"Y생산";#N/A,#N/A,TRUE,"Y판매";#N/A,#N/A,TRUE,"Y총물량";#N/A,#N/A,TRUE,"Y능력";#N/A,#N/A,TRUE,"YKD"}</definedName>
    <definedName name="조개" hidden="1">{#N/A,#N/A,FALSE,"신규dep";#N/A,#N/A,FALSE,"신규dep-금형상각후";#N/A,#N/A,FALSE,"신규dep-연구비상각후";#N/A,#N/A,FALSE,"신규dep-기계,공구상각후"}</definedName>
    <definedName name="조동" hidden="1">{#N/A,#N/A,FALSE,"단축1";#N/A,#N/A,FALSE,"단축2";#N/A,#N/A,FALSE,"단축3";#N/A,#N/A,FALSE,"장축";#N/A,#N/A,FALSE,"4WD"}</definedName>
    <definedName name="조동신" hidden="1">{#N/A,#N/A,FALSE,"단축1";#N/A,#N/A,FALSE,"단축2";#N/A,#N/A,FALSE,"단축3";#N/A,#N/A,FALSE,"장축";#N/A,#N/A,FALSE,"4WD"}</definedName>
    <definedName name="조립" hidden="1">{#N/A,#N/A,FALSE,"단축1";#N/A,#N/A,FALSE,"단축2";#N/A,#N/A,FALSE,"단축3";#N/A,#N/A,FALSE,"장축";#N/A,#N/A,FALSE,"4WD"}</definedName>
    <definedName name="조정" hidden="1">{#N/A,#N/A,FALSE,"단축1";#N/A,#N/A,FALSE,"단축2";#N/A,#N/A,FALSE,"단축3";#N/A,#N/A,FALSE,"장축";#N/A,#N/A,FALSE,"4WD"}</definedName>
    <definedName name="조직도0201" hidden="1">{#N/A,#N/A,FALSE,"협조전";#N/A,#N/A,FALSE,"원가절감계획 ";#N/A,#N/A,FALSE,"항목별원가절감계획"}</definedName>
    <definedName name="조치" hidden="1">{#N/A,#N/A,FALSE,"단축1";#N/A,#N/A,FALSE,"단축2";#N/A,#N/A,FALSE,"단축3";#N/A,#N/A,FALSE,"장축";#N/A,#N/A,FALSE,"4WD"}</definedName>
    <definedName name="주" hidden="1">{#N/A,#N/A,FALSE,"단축1";#N/A,#N/A,FALSE,"단축2";#N/A,#N/A,FALSE,"단축3";#N/A,#N/A,FALSE,"장축";#N/A,#N/A,FALSE,"4WD"}</definedName>
    <definedName name="주요업무2" hidden="1">{#N/A,#N/A,TRUE,"Y생산";#N/A,#N/A,TRUE,"Y판매";#N/A,#N/A,TRUE,"Y총물량";#N/A,#N/A,TRUE,"Y능력";#N/A,#N/A,TRUE,"YKD"}</definedName>
    <definedName name="주요업무3" hidden="1">{#N/A,#N/A,TRUE,"Y생산";#N/A,#N/A,TRUE,"Y판매";#N/A,#N/A,TRUE,"Y총물량";#N/A,#N/A,TRUE,"Y능력";#N/A,#N/A,TRUE,"YKD"}</definedName>
    <definedName name="중앙" hidden="1">{#N/A,#N/A,FALSE,"단축1";#N/A,#N/A,FALSE,"단축2";#N/A,#N/A,FALSE,"단축3";#N/A,#N/A,FALSE,"장축";#N/A,#N/A,FALSE,"4WD"}</definedName>
    <definedName name="쥬2" hidden="1">{#N/A,#N/A,FALSE,"표지";#N/A,#N/A,FALSE,"전제";#N/A,#N/A,FALSE,"손익-자 (2)";#N/A,#N/A,FALSE,"손익-자";#N/A,#N/A,FALSE,"손익-마 (2)";#N/A,#N/A,FALSE,"손익-마";#N/A,#N/A,FALSE,"총손최종"}</definedName>
    <definedName name="지" hidden="1">{#N/A,#N/A,TRUE,"Y생산";#N/A,#N/A,TRUE,"Y판매";#N/A,#N/A,TRUE,"Y총물량";#N/A,#N/A,TRUE,"Y능력";#N/A,#N/A,TRUE,"YKD"}</definedName>
    <definedName name="지원비" hidden="1">{#N/A,#N/A,FALSE,"단축1";#N/A,#N/A,FALSE,"단축2";#N/A,#N/A,FALSE,"단축3";#N/A,#N/A,FALSE,"장축";#N/A,#N/A,FALSE,"4WD"}</definedName>
    <definedName name="지짐배포" hidden="1">{#N/A,#N/A,FALSE,"표지";#N/A,#N/A,FALSE,"전제";#N/A,#N/A,FALSE,"손익-자 (2)";#N/A,#N/A,FALSE,"손익-자";#N/A,#N/A,FALSE,"손익-마 (2)";#N/A,#N/A,FALSE,"손익-마";#N/A,#N/A,FALSE,"총손최종"}</definedName>
    <definedName name="지태면" hidden="1">{#N/A,#N/A,TRUE,"Y생산";#N/A,#N/A,TRUE,"Y판매";#N/A,#N/A,TRUE,"Y총물량";#N/A,#N/A,TRUE,"Y능력";#N/A,#N/A,TRUE,"YKD"}</definedName>
    <definedName name="진짜" hidden="1">{#N/A,#N/A,FALSE,"협조전";#N/A,#N/A,FALSE,"원가절감계획 ";#N/A,#N/A,FALSE,"항목별원가절감계획"}</definedName>
    <definedName name="진짜시간" hidden="1">{#N/A,#N/A,FALSE,"단축1";#N/A,#N/A,FALSE,"단축2";#N/A,#N/A,FALSE,"단축3";#N/A,#N/A,FALSE,"장축";#N/A,#N/A,FALSE,"4WD"}</definedName>
    <definedName name="집기부품" hidden="1">{#N/A,#N/A,FALSE,"협조전";#N/A,#N/A,FALSE,"원가절감계획 ";#N/A,#N/A,FALSE,"항목별원가절감계획"}</definedName>
    <definedName name="ㅉ" hidden="1">{#N/A,#N/A,TRUE,"Y생산";#N/A,#N/A,TRUE,"Y판매";#N/A,#N/A,TRUE,"Y총물량";#N/A,#N/A,TRUE,"Y능력";#N/A,#N/A,TRUE,"YKD"}</definedName>
    <definedName name="ㅊ" hidden="1">{#N/A,#N/A,FALSE,"품의서";#N/A,#N/A,FALSE,"전제";#N/A,#N/A,FALSE,"총손";#N/A,#N/A,FALSE,"손익";#N/A,#N/A,FALSE,"대당";#N/A,#N/A,FALSE,"가공비";#N/A,#N/A,FALSE,"재료비";#N/A,#N/A,FALSE,"판비";#N/A,#N/A,FALSE,"가격"}</definedName>
    <definedName name="ㅊㅊㅊ" hidden="1">{#N/A,#N/A,FALSE,"표지";#N/A,#N/A,FALSE,"전제";#N/A,#N/A,FALSE,"손익-자 (2)";#N/A,#N/A,FALSE,"손익-자";#N/A,#N/A,FALSE,"손익-마 (2)";#N/A,#N/A,FALSE,"손익-마";#N/A,#N/A,FALSE,"총손최종"}</definedName>
    <definedName name="차" hidden="1">{#N/A,#N/A,FALSE,"표지";#N/A,#N/A,FALSE,"전제";#N/A,#N/A,FALSE,"손익-자 (2)";#N/A,#N/A,FALSE,"손익-자";#N/A,#N/A,FALSE,"손익-마 (2)";#N/A,#N/A,FALSE,"손익-마";#N/A,#N/A,FALSE,"총손최종"}</definedName>
    <definedName name="차원" hidden="1">#REF!</definedName>
    <definedName name="차종" hidden="1">{#N/A,#N/A,FALSE,"신규dep";#N/A,#N/A,FALSE,"신규dep-금형상각후";#N/A,#N/A,FALSE,"신규dep-연구비상각후";#N/A,#N/A,FALSE,"신규dep-기계,공구상각후"}</definedName>
    <definedName name="참고1장" hidden="1">{#N/A,#N/A,FALSE,"단축1";#N/A,#N/A,FALSE,"단축2";#N/A,#N/A,FALSE,"단축3";#N/A,#N/A,FALSE,"장축";#N/A,#N/A,FALSE,"4WD"}</definedName>
    <definedName name="참석자명단" hidden="1">{#N/A,#N/A,FALSE,"단축1";#N/A,#N/A,FALSE,"단축2";#N/A,#N/A,FALSE,"단축3";#N/A,#N/A,FALSE,"장축";#N/A,#N/A,FALSE,"4WD"}</definedName>
    <definedName name="첨단교통관리분야" hidden="1">{#N/A,#N/A,FALSE,"단축1";#N/A,#N/A,FALSE,"단축2";#N/A,#N/A,FALSE,"단축3";#N/A,#N/A,FALSE,"장축";#N/A,#N/A,FALSE,"4WD"}</definedName>
    <definedName name="첨부" hidden="1">#REF!</definedName>
    <definedName name="첨부." hidden="1">#REF!</definedName>
    <definedName name="초안" hidden="1">{#N/A,#N/A,FALSE,"단축1";#N/A,#N/A,FALSE,"단축2";#N/A,#N/A,FALSE,"단축3";#N/A,#N/A,FALSE,"장축";#N/A,#N/A,FALSE,"4WD"}</definedName>
    <definedName name="총무3" hidden="1">{#N/A,#N/A,FALSE,"단축1";#N/A,#N/A,FALSE,"단축2";#N/A,#N/A,FALSE,"단축3";#N/A,#N/A,FALSE,"장축";#N/A,#N/A,FALSE,"4WD"}</definedName>
    <definedName name="총무팀총무팀" hidden="1">{#N/A,#N/A,TRUE,"Y생산";#N/A,#N/A,TRUE,"Y판매";#N/A,#N/A,TRUE,"Y총물량";#N/A,#N/A,TRUE,"Y능력";#N/A,#N/A,TRUE,"YKD"}</definedName>
    <definedName name="최신팀장조직도" hidden="1">{#N/A,#N/A,FALSE,"단축1";#N/A,#N/A,FALSE,"단축2";#N/A,#N/A,FALSE,"단축3";#N/A,#N/A,FALSE,"장축";#N/A,#N/A,FALSE,"4WD"}</definedName>
    <definedName name="최영" hidden="1">{#N/A,#N/A,FALSE,"정공"}</definedName>
    <definedName name="최종" hidden="1">{#N/A,#N/A,FALSE,"표지";#N/A,#N/A,FALSE,"전제";#N/A,#N/A,FALSE,"손익-자 (2)";#N/A,#N/A,FALSE,"손익-자";#N/A,#N/A,FALSE,"손익-마 (2)";#N/A,#N/A,FALSE,"손익-마";#N/A,#N/A,FALSE,"총손최종"}</definedName>
    <definedName name="추진배경" hidden="1">{#N/A,#N/A,FALSE,"단축1";#N/A,#N/A,FALSE,"단축2";#N/A,#N/A,FALSE,"단축3";#N/A,#N/A,FALSE,"장축";#N/A,#N/A,FALSE,"4WD"}</definedName>
    <definedName name="츞ㅊ퓰ㅊ휴" hidden="1">{#N/A,#N/A,FALSE,"신규dep";#N/A,#N/A,FALSE,"신규dep-금형상각후";#N/A,#N/A,FALSE,"신규dep-연구비상각후";#N/A,#N/A,FALSE,"신규dep-기계,공구상각후"}</definedName>
    <definedName name="ㅋ" hidden="1">{#N/A,#N/A,FALSE,"표지";#N/A,#N/A,FALSE,"을지1";#N/A,#N/A,FALSE,"일정1";#N/A,#N/A,FALSE,"일정2";#N/A,#N/A,FALSE,"11T-C";#N/A,#N/A,FALSE,"15T-D";#N/A,#N/A,FALSE,"판매현황";#N/A,#N/A,FALSE,"업무 FLOW"}</definedName>
    <definedName name="ㅋㅋㅋ" hidden="1">{#N/A,#N/A,FALSE,"단축1";#N/A,#N/A,FALSE,"단축2";#N/A,#N/A,FALSE,"단축3";#N/A,#N/A,FALSE,"장축";#N/A,#N/A,FALSE,"4WD"}</definedName>
    <definedName name="ㅋㅌㅊ" hidden="1">{#N/A,#N/A,FALSE,"단축1";#N/A,#N/A,FALSE,"단축2";#N/A,#N/A,FALSE,"단축3";#N/A,#N/A,FALSE,"장축";#N/A,#N/A,FALSE,"4WD"}</definedName>
    <definedName name="카" hidden="1">{#N/A,#N/A,FALSE,"단축1";#N/A,#N/A,FALSE,"단축2";#N/A,#N/A,FALSE,"단축3";#N/A,#N/A,FALSE,"장축";#N/A,#N/A,FALSE,"4WD"}</definedName>
    <definedName name="카메라" hidden="1">{#N/A,#N/A,FALSE,"단축1";#N/A,#N/A,FALSE,"단축2";#N/A,#N/A,FALSE,"단축3";#N/A,#N/A,FALSE,"장축";#N/A,#N/A,FALSE,"4WD"}</definedName>
    <definedName name="카메라2" hidden="1">{#N/A,#N/A,FALSE,"협조전";#N/A,#N/A,FALSE,"원가절감계획 ";#N/A,#N/A,FALSE,"항목별원가절감계획"}</definedName>
    <definedName name="카메라업무분장" hidden="1">{#N/A,#N/A,FALSE,"단축1";#N/A,#N/A,FALSE,"단축2";#N/A,#N/A,FALSE,"단축3";#N/A,#N/A,FALSE,"장축";#N/A,#N/A,FALSE,"4WD"}</definedName>
    <definedName name="카카카" hidden="1">{#N/A,#N/A,FALSE,"단축1";#N/A,#N/A,FALSE,"단축2";#N/A,#N/A,FALSE,"단축3";#N/A,#N/A,FALSE,"장축";#N/A,#N/A,FALSE,"4WD"}</definedName>
    <definedName name="카타콤베" hidden="1">{#N/A,#N/A,FALSE,"단축1";#N/A,#N/A,FALSE,"단축2";#N/A,#N/A,FALSE,"단축3";#N/A,#N/A,FALSE,"장축";#N/A,#N/A,FALSE,"4WD"}</definedName>
    <definedName name="ㅌㄴㅇ" hidden="1">{#N/A,#N/A,FALSE,"단축1";#N/A,#N/A,FALSE,"단축2";#N/A,#N/A,FALSE,"단축3";#N/A,#N/A,FALSE,"장축";#N/A,#N/A,FALSE,"4WD"}</definedName>
    <definedName name="ㅌㅌ" hidden="1">{#N/A,#N/A,FALSE,"단축1";#N/A,#N/A,FALSE,"단축2";#N/A,#N/A,FALSE,"단축3";#N/A,#N/A,FALSE,"장축";#N/A,#N/A,FALSE,"4WD"}</definedName>
    <definedName name="타타" hidden="1">{#N/A,#N/A,FALSE,"단축1";#N/A,#N/A,FALSE,"단축2";#N/A,#N/A,FALSE,"단축3";#N/A,#N/A,FALSE,"장축";#N/A,#N/A,FALSE,"4WD"}</definedName>
    <definedName name="투자" hidden="1">{#N/A,#N/A,FALSE,"단축1";#N/A,#N/A,FALSE,"단축2";#N/A,#N/A,FALSE,"단축3";#N/A,#N/A,FALSE,"장축";#N/A,#N/A,FALSE,"4WD"}</definedName>
    <definedName name="투자CONC.182억" hidden="1">{#N/A,#N/A,FALSE,"단축1";#N/A,#N/A,FALSE,"단축2";#N/A,#N/A,FALSE,"단축3";#N/A,#N/A,FALSE,"장축";#N/A,#N/A,FALSE,"4WD"}</definedName>
    <definedName name="투자대상" hidden="1">{#N/A,#N/A,FALSE,"단축1";#N/A,#N/A,FALSE,"단축2";#N/A,#N/A,FALSE,"단축3";#N/A,#N/A,FALSE,"장축";#N/A,#N/A,FALSE,"4WD"}</definedName>
    <definedName name="투자비3안" hidden="1">{#N/A,#N/A,FALSE,"단축1";#N/A,#N/A,FALSE,"단축2";#N/A,#N/A,FALSE,"단축3";#N/A,#N/A,FALSE,"장축";#N/A,#N/A,FALSE,"4WD"}</definedName>
    <definedName name="투자비검토" hidden="1">{#N/A,#N/A,FALSE,"단축1";#N/A,#N/A,FALSE,"단축2";#N/A,#N/A,FALSE,"단축3";#N/A,#N/A,FALSE,"장축";#N/A,#N/A,FALSE,"4WD"}</definedName>
    <definedName name="투자비비교" hidden="1">{#N/A,#N/A,FALSE,"단축1";#N/A,#N/A,FALSE,"단축2";#N/A,#N/A,FALSE,"단축3";#N/A,#N/A,FALSE,"장축";#N/A,#N/A,FALSE,"4WD"}</definedName>
    <definedName name="ㅍㅊㅇㄴㅊ" hidden="1">{#N/A,#N/A,FALSE,"단축1";#N/A,#N/A,FALSE,"단축2";#N/A,#N/A,FALSE,"단축3";#N/A,#N/A,FALSE,"장축";#N/A,#N/A,FALSE,"4WD"}</definedName>
    <definedName name="ㅍㅍㅍㅍㅍ" hidden="1">{#N/A,#N/A,FALSE,"단축1";#N/A,#N/A,FALSE,"단축2";#N/A,#N/A,FALSE,"단축3";#N/A,#N/A,FALSE,"장축";#N/A,#N/A,FALSE,"4WD"}</definedName>
    <definedName name="파" hidden="1">{#N/A,#N/A,FALSE,"단축1";#N/A,#N/A,FALSE,"단축2";#N/A,#N/A,FALSE,"단축3";#N/A,#N/A,FALSE,"장축";#N/A,#N/A,FALSE,"4WD"}</definedName>
    <definedName name="파워트레인" hidden="1">{#N/A,#N/A,FALSE,"단축1";#N/A,#N/A,FALSE,"단축2";#N/A,#N/A,FALSE,"단축3";#N/A,#N/A,FALSE,"장축";#N/A,#N/A,FALSE,"4WD"}</definedName>
    <definedName name="판매계획" hidden="1">{#N/A,#N/A,FALSE,"단축1";#N/A,#N/A,FALSE,"단축2";#N/A,#N/A,FALSE,"단축3";#N/A,#N/A,FALSE,"장축";#N/A,#N/A,FALSE,"4WD"}</definedName>
    <definedName name="판매계획.XLS" hidden="1">{#N/A,#N/A,FALSE,"단축1";#N/A,#N/A,FALSE,"단축2";#N/A,#N/A,FALSE,"단축3";#N/A,#N/A,FALSE,"장축";#N/A,#N/A,FALSE,"4WD"}</definedName>
    <definedName name="판매목표2" hidden="1">{#N/A,#N/A,FALSE,"단축1";#N/A,#N/A,FALSE,"단축2";#N/A,#N/A,FALSE,"단축3";#N/A,#N/A,FALSE,"장축";#N/A,#N/A,FALSE,"4WD"}</definedName>
    <definedName name="판매증대계획" hidden="1">{#N/A,#N/A,FALSE,"단축1";#N/A,#N/A,FALSE,"단축2";#N/A,#N/A,FALSE,"단축3";#N/A,#N/A,FALSE,"장축";#N/A,#N/A,FALSE,"4WD"}</definedName>
    <definedName name="판분" hidden="1">{#N/A,#N/A,FALSE,"단축1";#N/A,#N/A,FALSE,"단축2";#N/A,#N/A,FALSE,"단축3";#N/A,#N/A,FALSE,"장축";#N/A,#N/A,FALSE,"4WD"}</definedName>
    <definedName name="판찬" hidden="1">{#N/A,#N/A,FALSE,"단축1";#N/A,#N/A,FALSE,"단축2";#N/A,#N/A,FALSE,"단축3";#N/A,#N/A,FALSE,"장축";#N/A,#N/A,FALSE,"4WD"}</definedName>
    <definedName name="판초ㅗㄱ" hidden="1">{#N/A,#N/A,FALSE,"단축1";#N/A,#N/A,FALSE,"단축2";#N/A,#N/A,FALSE,"단축3";#N/A,#N/A,FALSE,"장축";#N/A,#N/A,FALSE,"4WD"}</definedName>
    <definedName name="판촉" hidden="1">{#N/A,#N/A,FALSE,"단축1";#N/A,#N/A,FALSE,"단축2";#N/A,#N/A,FALSE,"단축3";#N/A,#N/A,FALSE,"장축";#N/A,#N/A,FALSE,"4WD"}</definedName>
    <definedName name="판촉계획" hidden="1">{#N/A,#N/A,FALSE,"단축1";#N/A,#N/A,FALSE,"단축2";#N/A,#N/A,FALSE,"단축3";#N/A,#N/A,FALSE,"장축";#N/A,#N/A,FALSE,"4WD"}</definedName>
    <definedName name="판촉이" hidden="1">{#N/A,#N/A,FALSE,"단축1";#N/A,#N/A,FALSE,"단축2";#N/A,#N/A,FALSE,"단축3";#N/A,#N/A,FALSE,"장축";#N/A,#N/A,FALSE,"4WD"}</definedName>
    <definedName name="판촉이태리" hidden="1">{#N/A,#N/A,FALSE,"신규dep";#N/A,#N/A,FALSE,"신규dep-금형상각후";#N/A,#N/A,FALSE,"신규dep-연구비상각후";#N/A,#N/A,FALSE,"신규dep-기계,공구상각후"}</definedName>
    <definedName name="판촉추진2" hidden="1">{#N/A,#N/A,FALSE,"표지";#N/A,#N/A,FALSE,"을지1";#N/A,#N/A,FALSE,"일정1";#N/A,#N/A,FALSE,"일정2";#N/A,#N/A,FALSE,"11T-C";#N/A,#N/A,FALSE,"15T-D";#N/A,#N/A,FALSE,"판매현황";#N/A,#N/A,FALSE,"업무 FLOW"}</definedName>
    <definedName name="판판판" hidden="1">{#N/A,#N/A,FALSE,"단축1";#N/A,#N/A,FALSE,"단축2";#N/A,#N/A,FALSE,"단축3";#N/A,#N/A,FALSE,"장축";#N/A,#N/A,FALSE,"4WD"}</definedName>
    <definedName name="팩키지2" hidden="1">{#N/A,#N/A,FALSE,"단축1";#N/A,#N/A,FALSE,"단축2";#N/A,#N/A,FALSE,"단축3";#N/A,#N/A,FALSE,"장축";#N/A,#N/A,FALSE,"4WD"}</definedName>
    <definedName name="팩키지3" hidden="1">{#N/A,#N/A,FALSE,"단축1";#N/A,#N/A,FALSE,"단축2";#N/A,#N/A,FALSE,"단축3";#N/A,#N/A,FALSE,"장축";#N/A,#N/A,FALSE,"4WD"}</definedName>
    <definedName name="팩키지5" hidden="1">{#N/A,#N/A,FALSE,"단축1";#N/A,#N/A,FALSE,"단축2";#N/A,#N/A,FALSE,"단축3";#N/A,#N/A,FALSE,"장축";#N/A,#N/A,FALSE,"4WD"}</definedName>
    <definedName name="포쇽" hidden="1">{#N/A,#N/A,FALSE,"단축1";#N/A,#N/A,FALSE,"단축2";#N/A,#N/A,FALSE,"단축3";#N/A,#N/A,FALSE,"장축";#N/A,#N/A,FALSE,"4WD"}</definedName>
    <definedName name="표" hidden="1">{#N/A,#N/A,FALSE,"표지";#N/A,#N/A,FALSE,"을지1";#N/A,#N/A,FALSE,"일정1";#N/A,#N/A,FALSE,"일정2";#N/A,#N/A,FALSE,"11T-C";#N/A,#N/A,FALSE,"15T-D";#N/A,#N/A,FALSE,"판매현황";#N/A,#N/A,FALSE,"업무 FLOW"}</definedName>
    <definedName name="표지1" hidden="1">{#N/A,#N/A,FALSE,"단축1";#N/A,#N/A,FALSE,"단축2";#N/A,#N/A,FALSE,"단축3";#N/A,#N/A,FALSE,"장축";#N/A,#N/A,FALSE,"4WD"}</definedName>
    <definedName name="표지자료" hidden="1">{#N/A,#N/A,FALSE,"단축1";#N/A,#N/A,FALSE,"단축2";#N/A,#N/A,FALSE,"단축3";#N/A,#N/A,FALSE,"장축";#N/A,#N/A,FALSE,"4WD"}</definedName>
    <definedName name="품" hidden="1">{#N/A,#N/A,TRUE,"Y생산";#N/A,#N/A,TRUE,"Y판매";#N/A,#N/A,TRUE,"Y총물량";#N/A,#N/A,TRUE,"Y능력";#N/A,#N/A,TRUE,"YKD"}</definedName>
    <definedName name="품질목표2000" hidden="1">{#N/A,#N/A,TRUE,"Y생산";#N/A,#N/A,TRUE,"Y판매";#N/A,#N/A,TRUE,"Y총물량";#N/A,#N/A,TRUE,"Y능력";#N/A,#N/A,TRUE,"YKD"}</definedName>
    <definedName name="품질생산합격" hidden="1">{#N/A,#N/A,TRUE,"Y생산";#N/A,#N/A,TRUE,"Y판매";#N/A,#N/A,TRUE,"Y총물량";#N/A,#N/A,TRUE,"Y능력";#N/A,#N/A,TRUE,"YKD"}</definedName>
    <definedName name="품확1" hidden="1">{#N/A,#N/A,FALSE,"단축1";#N/A,#N/A,FALSE,"단축2";#N/A,#N/A,FALSE,"단축3";#N/A,#N/A,FALSE,"장축";#N/A,#N/A,FALSE,"4WD"}</definedName>
    <definedName name="프로젝트" hidden="1">#REF!</definedName>
    <definedName name="플랫폼2" hidden="1">{#N/A,#N/A,FALSE,"단축1";#N/A,#N/A,FALSE,"단축2";#N/A,#N/A,FALSE,"단축3";#N/A,#N/A,FALSE,"장축";#N/A,#N/A,FALSE,"4WD"}</definedName>
    <definedName name="ㅎㄹ소" hidden="1">{#N/A,#N/A,FALSE,"신규dep";#N/A,#N/A,FALSE,"신규dep-금형상각후";#N/A,#N/A,FALSE,"신규dep-연구비상각후";#N/A,#N/A,FALSE,"신규dep-기계,공구상각후"}</definedName>
    <definedName name="ㅎ라" hidden="1">{#N/A,#N/A,TRUE,"Y생산";#N/A,#N/A,TRUE,"Y판매";#N/A,#N/A,TRUE,"Y총물량";#N/A,#N/A,TRUE,"Y능력";#N/A,#N/A,TRUE,"YKD"}</definedName>
    <definedName name="ㅎㅎㅎㅎ" hidden="1">{#N/A,#N/A,FALSE,"단축1";#N/A,#N/A,FALSE,"단축2";#N/A,#N/A,FALSE,"단축3";#N/A,#N/A,FALSE,"장축";#N/A,#N/A,FALSE,"4WD"}</definedName>
    <definedName name="ㅎ호ㅗㅎ" hidden="1">{#N/A,#N/A,FALSE,"단축1";#N/A,#N/A,FALSE,"단축2";#N/A,#N/A,FALSE,"단축3";#N/A,#N/A,FALSE,"장축";#N/A,#N/A,FALSE,"4WD"}</definedName>
    <definedName name="하하" hidden="1">{#N/A,#N/A,FALSE,"단축1";#N/A,#N/A,FALSE,"단축2";#N/A,#N/A,FALSE,"단축3";#N/A,#N/A,FALSE,"장축";#N/A,#N/A,FALSE,"4WD"}</definedName>
    <definedName name="하핳" hidden="1">{#N/A,#N/A,TRUE,"Y생산";#N/A,#N/A,TRUE,"Y판매";#N/A,#N/A,TRUE,"Y총물량";#N/A,#N/A,TRUE,"Y능력";#N/A,#N/A,TRUE,"YKD"}</definedName>
    <definedName name="학" hidden="1">{#N/A,#N/A,FALSE,"단축1";#N/A,#N/A,FALSE,"단축2";#N/A,#N/A,FALSE,"단축3";#N/A,#N/A,FALSE,"장축";#N/A,#N/A,FALSE,"4WD"}</definedName>
    <definedName name="한" hidden="1">{#N/A,#N/A,FALSE,"단축1";#N/A,#N/A,FALSE,"단축2";#N/A,#N/A,FALSE,"단축3";#N/A,#N/A,FALSE,"장축";#N/A,#N/A,FALSE,"4WD"}</definedName>
    <definedName name="한글" hidden="1">{#N/A,#N/A,FALSE,"단축1";#N/A,#N/A,FALSE,"단축2";#N/A,#N/A,FALSE,"단축3";#N/A,#N/A,FALSE,"장축";#N/A,#N/A,FALSE,"4WD"}</definedName>
    <definedName name="한영사전" hidden="1">{#N/A,#N/A,TRUE,"Y생산";#N/A,#N/A,TRUE,"Y판매";#N/A,#N/A,TRUE,"Y총물량";#N/A,#N/A,TRUE,"Y능력";#N/A,#N/A,TRUE,"YKD"}</definedName>
    <definedName name="합의서입니다" hidden="1">{#N/A,#N/A,FALSE,"단축1";#N/A,#N/A,FALSE,"단축2";#N/A,#N/A,FALSE,"단축3";#N/A,#N/A,FALSE,"장축";#N/A,#N/A,FALSE,"4WD"}</definedName>
    <definedName name="핳아아ㅏㅇ" hidden="1">{#N/A,#N/A,FALSE,"단축1";#N/A,#N/A,FALSE,"단축2";#N/A,#N/A,FALSE,"단축3";#N/A,#N/A,FALSE,"장축";#N/A,#N/A,FALSE,"4WD"}</definedName>
    <definedName name="행지2" hidden="1">{#N/A,#N/A,FALSE,"단축1";#N/A,#N/A,FALSE,"단축2";#N/A,#N/A,FALSE,"단축3";#N/A,#N/A,FALSE,"장축";#N/A,#N/A,FALSE,"4WD"}</definedName>
    <definedName name="향후계획1" hidden="1">{#N/A,#N/A,FALSE,"단축1";#N/A,#N/A,FALSE,"단축2";#N/A,#N/A,FALSE,"단축3";#N/A,#N/A,FALSE,"장축";#N/A,#N/A,FALSE,"4WD"}</definedName>
    <definedName name="허ㅓ" hidden="1">{#N/A,#N/A,FALSE,"단축1";#N/A,#N/A,FALSE,"단축2";#N/A,#N/A,FALSE,"단축3";#N/A,#N/A,FALSE,"장축";#N/A,#N/A,FALSE,"4WD"}</definedName>
    <definedName name="헉데머ㅡ" hidden="1">{#N/A,#N/A,FALSE,"단축1";#N/A,#N/A,FALSE,"단축2";#N/A,#N/A,FALSE,"단축3";#N/A,#N/A,FALSE,"장축";#N/A,#N/A,FALSE,"4WD"}</definedName>
    <definedName name="현" hidden="1">{#N/A,#N/A,FALSE,"표지";#N/A,#N/A,FALSE,"전제";#N/A,#N/A,FALSE,"손익-자 (2)";#N/A,#N/A,FALSE,"손익-자";#N/A,#N/A,FALSE,"손익-마 (2)";#N/A,#N/A,FALSE,"손익-마";#N/A,#N/A,FALSE,"총손최종"}</definedName>
    <definedName name="현대" hidden="1">{#N/A,#N/A,FALSE,"정공"}</definedName>
    <definedName name="현대정공구매현황1" hidden="1">{#N/A,#N/A,FALSE,"정공"}</definedName>
    <definedName name="현대차실적" hidden="1">{#N/A,#N/A,FALSE,"단축1";#N/A,#N/A,FALSE,"단축2";#N/A,#N/A,FALSE,"단축3";#N/A,#N/A,FALSE,"장축";#N/A,#N/A,FALSE,"4WD"}</definedName>
    <definedName name="현조직변경내용" hidden="1">{#N/A,#N/A,FALSE,"단축1";#N/A,#N/A,FALSE,"단축2";#N/A,#N/A,FALSE,"단축3";#N/A,#N/A,FALSE,"장축";#N/A,#N/A,FALSE,"4WD"}</definedName>
    <definedName name="현황2" hidden="1">{#N/A,#N/A,FALSE,"단축1";#N/A,#N/A,FALSE,"단축2";#N/A,#N/A,FALSE,"단축3";#N/A,#N/A,FALSE,"장축";#N/A,#N/A,FALSE,"4WD"}</definedName>
    <definedName name="협조사항" hidden="1">{#N/A,#N/A,FALSE,"단축1";#N/A,#N/A,FALSE,"단축2";#N/A,#N/A,FALSE,"단축3";#N/A,#N/A,FALSE,"장축";#N/A,#N/A,FALSE,"4WD"}</definedName>
    <definedName name="호ㅎ허ㅗㅓ화" hidden="1">{#N/A,#N/A,FALSE,"단축1";#N/A,#N/A,FALSE,"단축2";#N/A,#N/A,FALSE,"단축3";#N/A,#N/A,FALSE,"장축";#N/A,#N/A,FALSE,"4WD"}</definedName>
    <definedName name="호ㅓㅏ" hidden="1">{#N/A,#N/A,FALSE,"96 3월물량표";#N/A,#N/A,FALSE,"96 4월물량표";#N/A,#N/A,FALSE,"96 5월물량표"}</definedName>
    <definedName name="홍" hidden="1">{#N/A,#N/A,FALSE,"96 3월물량표";#N/A,#N/A,FALSE,"96 4월물량표";#N/A,#N/A,FALSE,"96 5월물량표"}</definedName>
    <definedName name="홍호" hidden="1">{#N/A,#N/A,FALSE,"단축1";#N/A,#N/A,FALSE,"단축2";#N/A,#N/A,FALSE,"단축3";#N/A,#N/A,FALSE,"장축";#N/A,#N/A,FALSE,"4WD"}</definedName>
    <definedName name="환경">'[4]Long-List'!$G$10,'[4]Long-List'!$H$11:$J$12,'[4]Long-List'!$O$10:$O$12,'[4]Long-List'!$E$10:$E$13,'[4]Long-List'!$C$14:$E$20,'[4]Long-List'!$N$16</definedName>
    <definedName name="회장사전보고" hidden="1">{#N/A,#N/A,FALSE,"단축1";#N/A,#N/A,FALSE,"단축2";#N/A,#N/A,FALSE,"단축3";#N/A,#N/A,FALSE,"장축";#N/A,#N/A,FALSE,"4WD"}</definedName>
    <definedName name="효ㅗ효ㅏㅛㅕㅏㅏㅣ" hidden="1">{#N/A,#N/A,FALSE,"신규dep";#N/A,#N/A,FALSE,"신규dep-금형상각후";#N/A,#N/A,FALSE,"신규dep-연구비상각후";#N/A,#N/A,FALSE,"신규dep-기계,공구상각후"}</definedName>
    <definedName name="흠" hidden="1">{#N/A,#N/A,FALSE,"단축1";#N/A,#N/A,FALSE,"단축2";#N/A,#N/A,FALSE,"단축3";#N/A,#N/A,FALSE,"장축";#N/A,#N/A,FALSE,"4WD"}</definedName>
    <definedName name="흡2" hidden="1">{#N/A,#N/A,FALSE,"단축1";#N/A,#N/A,FALSE,"단축2";#N/A,#N/A,FALSE,"단축3";#N/A,#N/A,FALSE,"장축";#N/A,#N/A,FALSE,"4WD"}</definedName>
    <definedName name="흡기" hidden="1">{#N/A,#N/A,FALSE,"단축1";#N/A,#N/A,FALSE,"단축2";#N/A,#N/A,FALSE,"단축3";#N/A,#N/A,FALSE,"장축";#N/A,#N/A,FALSE,"4WD"}</definedName>
    <definedName name="흡배기" hidden="1">{#N/A,#N/A,FALSE,"표지";#N/A,#N/A,FALSE,"전제";#N/A,#N/A,FALSE,"대당";#N/A,#N/A,FALSE,"가공비";#N/A,#N/A,FALSE,"재료비";#N/A,#N/A,FALSE,"손익"}</definedName>
    <definedName name="ㅏ" hidden="1">{#N/A,#N/A,FALSE,"표지";#N/A,#N/A,FALSE,"전제";#N/A,#N/A,FALSE,"손익-자 (2)";#N/A,#N/A,FALSE,"손익-자";#N/A,#N/A,FALSE,"손익-마 (2)";#N/A,#N/A,FALSE,"손익-마";#N/A,#N/A,FALSE,"총손최종"}</definedName>
    <definedName name="ㅏ라라" hidden="1">{#N/A,#N/A,FALSE,"단축1";#N/A,#N/A,FALSE,"단축2";#N/A,#N/A,FALSE,"단축3";#N/A,#N/A,FALSE,"장축";#N/A,#N/A,FALSE,"4WD"}</definedName>
    <definedName name="ㅏ아ㅏㅇ" hidden="1">{#N/A,#N/A,FALSE,"단축1";#N/A,#N/A,FALSE,"단축2";#N/A,#N/A,FALSE,"단축3";#N/A,#N/A,FALSE,"장축";#N/A,#N/A,FALSE,"4WD"}</definedName>
    <definedName name="ㅏ알어ㅏㅇ" hidden="1">{#N/A,#N/A,FALSE,"단축1";#N/A,#N/A,FALSE,"단축2";#N/A,#N/A,FALSE,"단축3";#N/A,#N/A,FALSE,"장축";#N/A,#N/A,FALSE,"4WD"}</definedName>
    <definedName name="ㅏㅏ앙니ㅏㅇ린" hidden="1">{#N/A,#N/A,FALSE,"단축1";#N/A,#N/A,FALSE,"단축2";#N/A,#N/A,FALSE,"단축3";#N/A,#N/A,FALSE,"장축";#N/A,#N/A,FALSE,"4WD"}</definedName>
    <definedName name="ㅏㅏ앱재어낭ㄴ" hidden="1">{#N/A,#N/A,FALSE,"단축1";#N/A,#N/A,FALSE,"단축2";#N/A,#N/A,FALSE,"단축3";#N/A,#N/A,FALSE,"장축";#N/A,#N/A,FALSE,"4WD"}</definedName>
    <definedName name="ㅏㅓ" hidden="1">{#N/A,#N/A,FALSE,"단축1";#N/A,#N/A,FALSE,"단축2";#N/A,#N/A,FALSE,"단축3";#N/A,#N/A,FALSE,"장축";#N/A,#N/A,FALSE,"4WD"}</definedName>
    <definedName name="ㅏㅣ" hidden="1">{#N/A,#N/A,FALSE,"96 3월물량표";#N/A,#N/A,FALSE,"96 4월물량표";#N/A,#N/A,FALSE,"96 5월물량표"}</definedName>
    <definedName name="ㅐ" hidden="1">{#N/A,#N/A,FALSE,"신규dep";#N/A,#N/A,FALSE,"신규dep-금형상각후";#N/A,#N/A,FALSE,"신규dep-연구비상각후";#N/A,#N/A,FALSE,"신규dep-기계,공구상각후"}</definedName>
    <definedName name="ㅐㅐㅐㅐ" hidden="1">{#N/A,#N/A,FALSE,"단축1";#N/A,#N/A,FALSE,"단축2";#N/A,#N/A,FALSE,"단축3";#N/A,#N/A,FALSE,"장축";#N/A,#N/A,FALSE,"4WD"}</definedName>
    <definedName name="ㅑ" hidden="1">{#N/A,#N/A,FALSE,"표지";#N/A,#N/A,FALSE,"전제";#N/A,#N/A,FALSE,"손익-자 (2)";#N/A,#N/A,FALSE,"손익-자";#N/A,#N/A,FALSE,"손익-마 (2)";#N/A,#N/A,FALSE,"손익-마";#N/A,#N/A,FALSE,"총손최종"}</definedName>
    <definedName name="ㅑㅐ무ㅏㅣ" hidden="1">{#N/A,#N/A,FALSE,"단축1";#N/A,#N/A,FALSE,"단축2";#N/A,#N/A,FALSE,"단축3";#N/A,#N/A,FALSE,"장축";#N/A,#N/A,FALSE,"4WD"}</definedName>
    <definedName name="ㅑㅑ" hidden="1">{#N/A,#N/A,FALSE,"단축1";#N/A,#N/A,FALSE,"단축2";#N/A,#N/A,FALSE,"단축3";#N/A,#N/A,FALSE,"장축";#N/A,#N/A,FALSE,"4WD"}</definedName>
    <definedName name="ㅓ" hidden="1">{#N/A,#N/A,TRUE,"Y생산";#N/A,#N/A,TRUE,"Y판매";#N/A,#N/A,TRUE,"Y총물량";#N/A,#N/A,TRUE,"Y능력";#N/A,#N/A,TRUE,"YKD"}</definedName>
    <definedName name="ㅓㅏㅗ" hidden="1">{#N/A,#N/A,TRUE,"Y생산";#N/A,#N/A,TRUE,"Y판매";#N/A,#N/A,TRUE,"Y총물량";#N/A,#N/A,TRUE,"Y능력";#N/A,#N/A,TRUE,"YKD"}</definedName>
    <definedName name="ㅓㅓㄹ" hidden="1">{#N/A,#N/A,FALSE,"단축1";#N/A,#N/A,FALSE,"단축2";#N/A,#N/A,FALSE,"단축3";#N/A,#N/A,FALSE,"장축";#N/A,#N/A,FALSE,"4WD"}</definedName>
    <definedName name="ㅓㅓㅓㅇ" hidden="1">{#N/A,#N/A,FALSE,"단축1";#N/A,#N/A,FALSE,"단축2";#N/A,#N/A,FALSE,"단축3";#N/A,#N/A,FALSE,"장축";#N/A,#N/A,FALSE,"4WD"}</definedName>
    <definedName name="ㅓㅕㄹ교ㅕㅓㅛㅏ" hidden="1">{#N/A,#N/A,FALSE,"표지";#N/A,#N/A,FALSE,"을지1";#N/A,#N/A,FALSE,"일정1";#N/A,#N/A,FALSE,"일정2";#N/A,#N/A,FALSE,"11T-C";#N/A,#N/A,FALSE,"15T-D";#N/A,#N/A,FALSE,"판매현황";#N/A,#N/A,FALSE,"업무 FLOW"}</definedName>
    <definedName name="ㅔㅔㅔㅔ" hidden="1">{#N/A,#N/A,FALSE,"신규dep";#N/A,#N/A,FALSE,"신규dep-금형상각후";#N/A,#N/A,FALSE,"신규dep-연구비상각후";#N/A,#N/A,FALSE,"신규dep-기계,공구상각후"}</definedName>
    <definedName name="ㅕ" hidden="1">{#N/A,#N/A,FALSE,"표지";#N/A,#N/A,FALSE,"을지1";#N/A,#N/A,FALSE,"일정1";#N/A,#N/A,FALSE,"일정2";#N/A,#N/A,FALSE,"11T-C";#N/A,#N/A,FALSE,"15T-D";#N/A,#N/A,FALSE,"판매현황";#N/A,#N/A,FALSE,"업무 FLOW"}</definedName>
    <definedName name="ㅗ" hidden="1">{#N/A,#N/A,FALSE,"표지";#N/A,#N/A,FALSE,"전제";#N/A,#N/A,FALSE,"대당";#N/A,#N/A,FALSE,"가공비";#N/A,#N/A,FALSE,"재료비";#N/A,#N/A,FALSE,"손익"}</definedName>
    <definedName name="ㅗㅓ" hidden="1">{#N/A,#N/A,FALSE,"단축1";#N/A,#N/A,FALSE,"단축2";#N/A,#N/A,FALSE,"단축3";#N/A,#N/A,FALSE,"장축";#N/A,#N/A,FALSE,"4WD"}</definedName>
    <definedName name="ㅗㅗㅗㅗㅗㅗ" hidden="1">{#N/A,#N/A,FALSE,"단축1";#N/A,#N/A,FALSE,"단축2";#N/A,#N/A,FALSE,"단축3";#N/A,#N/A,FALSE,"장축";#N/A,#N/A,FALSE,"4WD"}</definedName>
    <definedName name="ㅘㅣㅜ" hidden="1">{#N/A,#N/A,FALSE,"단축1";#N/A,#N/A,FALSE,"단축2";#N/A,#N/A,FALSE,"단축3";#N/A,#N/A,FALSE,"장축";#N/A,#N/A,FALSE,"4WD"}</definedName>
    <definedName name="ㅛ" hidden="1">{#N/A,#N/A,FALSE,"단축1";#N/A,#N/A,FALSE,"단축2";#N/A,#N/A,FALSE,"단축3";#N/A,#N/A,FALSE,"장축";#N/A,#N/A,FALSE,"4WD"}</definedName>
    <definedName name="ㅛㅇㅈㅂ789ㅐ9ㅐㅇ" hidden="1">{#N/A,#N/A,FALSE,"단축1";#N/A,#N/A,FALSE,"단축2";#N/A,#N/A,FALSE,"단축3";#N/A,#N/A,FALSE,"장축";#N/A,#N/A,FALSE,"4WD"}</definedName>
    <definedName name="ㅛㅗㅎㄴㄱ" hidden="1">{#N/A,#N/A,FALSE,"단축1";#N/A,#N/A,FALSE,"단축2";#N/A,#N/A,FALSE,"단축3";#N/A,#N/A,FALSE,"장축";#N/A,#N/A,FALSE,"4WD"}</definedName>
    <definedName name="ㅛㅗㅛㅛㅗ" hidden="1">#REF!</definedName>
    <definedName name="ㅜ" hidden="1">{#N/A,#N/A,FALSE,"단축1";#N/A,#N/A,FALSE,"단축2";#N/A,#N/A,FALSE,"단축3";#N/A,#N/A,FALSE,"장축";#N/A,#N/A,FALSE,"4WD"}</definedName>
    <definedName name="ㅜㅜ" hidden="1">{#N/A,#N/A,TRUE,"Y생산";#N/A,#N/A,TRUE,"Y판매";#N/A,#N/A,TRUE,"Y총물량";#N/A,#N/A,TRUE,"Y능력";#N/A,#N/A,TRUE,"YKD"}</definedName>
    <definedName name="ㅜㅜㅜㅜㅜ" hidden="1">{#N/A,#N/A,FALSE,"단축1";#N/A,#N/A,FALSE,"단축2";#N/A,#N/A,FALSE,"단축3";#N/A,#N/A,FALSE,"장축";#N/A,#N/A,FALSE,"4WD"}</definedName>
    <definedName name="ㅝㅑㅣ" hidden="1">{#N/A,#N/A,FALSE,"단축1";#N/A,#N/A,FALSE,"단축2";#N/A,#N/A,FALSE,"단축3";#N/A,#N/A,FALSE,"장축";#N/A,#N/A,FALSE,"4WD"}</definedName>
    <definedName name="ㅠㅕㅛ" hidden="1">{#N/A,#N/A,FALSE,"단축1";#N/A,#N/A,FALSE,"단축2";#N/A,#N/A,FALSE,"단축3";#N/A,#N/A,FALSE,"장축";#N/A,#N/A,FALSE,"4WD"}</definedName>
    <definedName name="ㅠㅛ" hidden="1">{#N/A,#N/A,FALSE,"표지";#N/A,#N/A,FALSE,"전제";#N/A,#N/A,FALSE,"손익-자 (2)";#N/A,#N/A,FALSE,"손익-자";#N/A,#N/A,FALSE,"손익-마 (2)";#N/A,#N/A,FALSE,"손익-마";#N/A,#N/A,FALSE,"총손최종"}</definedName>
    <definedName name="ㅠㅠ" hidden="1">{#N/A,#N/A,FALSE,"단축1";#N/A,#N/A,FALSE,"단축2";#N/A,#N/A,FALSE,"단축3";#N/A,#N/A,FALSE,"장축";#N/A,#N/A,FALSE,"4WD"}</definedName>
    <definedName name="ㅡ" hidden="1">{#N/A,#N/A,FALSE,"표지";#N/A,#N/A,FALSE,"전제";#N/A,#N/A,FALSE,"손익-자 (2)";#N/A,#N/A,FALSE,"손익-자";#N/A,#N/A,FALSE,"손익-마 (2)";#N/A,#N/A,FALSE,"손익-마";#N/A,#N/A,FALSE,"총손최종"}</definedName>
    <definedName name="ㅡㅏㅓㅗㅓ" hidden="1">{#N/A,#N/A,FALSE,"단축1";#N/A,#N/A,FALSE,"단축2";#N/A,#N/A,FALSE,"단축3";#N/A,#N/A,FALSE,"장축";#N/A,#N/A,FALSE,"4WD"}</definedName>
    <definedName name="ㅡㅡ" hidden="1">{#N/A,#N/A,FALSE,"표지";#N/A,#N/A,FALSE,"을지1";#N/A,#N/A,FALSE,"일정1";#N/A,#N/A,FALSE,"일정2";#N/A,#N/A,FALSE,"11T-C";#N/A,#N/A,FALSE,"15T-D";#N/A,#N/A,FALSE,"판매현황";#N/A,#N/A,FALSE,"업무 FLOW"}</definedName>
    <definedName name="ㅣ" hidden="1">{#N/A,#N/A,FALSE,"표지";#N/A,#N/A,FALSE,"전제";#N/A,#N/A,FALSE,"손익-자 (2)";#N/A,#N/A,FALSE,"손익-자";#N/A,#N/A,FALSE,"손익-마 (2)";#N/A,#N/A,FALSE,"손익-마";#N/A,#N/A,FALSE,"총손최종"}</definedName>
    <definedName name="ㅣㅏ" hidden="1">{#N/A,#N/A,FALSE,"단축1";#N/A,#N/A,FALSE,"단축2";#N/A,#N/A,FALSE,"단축3";#N/A,#N/A,FALSE,"장축";#N/A,#N/A,FALSE,"4WD"}</definedName>
    <definedName name="ㅣㅣㅣ" hidden="1">{#N/A,#N/A,FALSE,"표지";#N/A,#N/A,FALSE,"전제";#N/A,#N/A,FALSE,"손익-자 (2)";#N/A,#N/A,FALSE,"손익-자";#N/A,#N/A,FALSE,"손익-마 (2)";#N/A,#N/A,FALSE,"손익-마";#N/A,#N/A,FALSE,"총손최종"}</definedName>
  </definedNames>
  <calcPr calcId="191028" iterate="1" iterateCount="20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4" i="2" l="1"/>
  <c r="I94" i="2"/>
  <c r="J94" i="2"/>
  <c r="H93" i="2"/>
  <c r="I93" i="2"/>
  <c r="J93" i="2"/>
  <c r="H92" i="2"/>
  <c r="I92" i="2"/>
  <c r="J92" i="2"/>
  <c r="H122" i="8" l="1"/>
  <c r="I122" i="8"/>
  <c r="J122" i="8"/>
  <c r="J23" i="2" l="1"/>
  <c r="J22" i="2"/>
  <c r="J166" i="2"/>
  <c r="J163" i="2"/>
  <c r="J160" i="2"/>
  <c r="H151" i="2"/>
  <c r="I151" i="2"/>
  <c r="J151" i="2"/>
  <c r="J107" i="2"/>
  <c r="I107" i="2"/>
  <c r="H107" i="2"/>
</calcChain>
</file>

<file path=xl/sharedStrings.xml><?xml version="1.0" encoding="utf-8"?>
<sst xmlns="http://schemas.openxmlformats.org/spreadsheetml/2006/main" count="990" uniqueCount="395">
  <si>
    <t>1. 환경</t>
    <phoneticPr fontId="2" type="noConversion"/>
  </si>
  <si>
    <t>2. 사회</t>
    <phoneticPr fontId="2" type="noConversion"/>
  </si>
  <si>
    <t>3. 지배구조</t>
    <phoneticPr fontId="2" type="noConversion"/>
  </si>
  <si>
    <t>* ESG Data Book에 포함된 정량 데이터는 2025년 6월 30일 기준으로, BSI에서 제3자 검증을 완료함</t>
    <phoneticPr fontId="2" type="noConversion"/>
  </si>
  <si>
    <t>온실가스 배출량</t>
    <phoneticPr fontId="2" type="noConversion"/>
  </si>
  <si>
    <t>수자원 관리</t>
    <phoneticPr fontId="2" type="noConversion"/>
  </si>
  <si>
    <t>폐기물 관리</t>
    <phoneticPr fontId="2" type="noConversion"/>
  </si>
  <si>
    <t>오염 및 유해물질 관리</t>
    <phoneticPr fontId="2" type="noConversion"/>
  </si>
  <si>
    <t>기후변화 대응</t>
    <phoneticPr fontId="2" type="noConversion"/>
  </si>
  <si>
    <t>친환경 제품</t>
    <phoneticPr fontId="2" type="noConversion"/>
  </si>
  <si>
    <t>환경 법규 위반</t>
    <phoneticPr fontId="2" type="noConversion"/>
  </si>
  <si>
    <t>전력 사용량</t>
    <phoneticPr fontId="2" type="noConversion"/>
  </si>
  <si>
    <t>구분</t>
  </si>
  <si>
    <t>단위</t>
  </si>
  <si>
    <t>직접 에너지</t>
    <phoneticPr fontId="2" type="noConversion"/>
  </si>
  <si>
    <t>LNG</t>
    <phoneticPr fontId="2" type="noConversion"/>
  </si>
  <si>
    <t>국내</t>
    <phoneticPr fontId="2" type="noConversion"/>
  </si>
  <si>
    <t>TJ</t>
  </si>
  <si>
    <t>해외</t>
    <phoneticPr fontId="2" type="noConversion"/>
  </si>
  <si>
    <t>기타</t>
    <phoneticPr fontId="2" type="noConversion"/>
  </si>
  <si>
    <t>간접 에너지</t>
    <phoneticPr fontId="2" type="noConversion"/>
  </si>
  <si>
    <t>전력</t>
    <phoneticPr fontId="2" type="noConversion"/>
  </si>
  <si>
    <t>스팀</t>
    <phoneticPr fontId="2" type="noConversion"/>
  </si>
  <si>
    <t>비재생에너지 소비량</t>
    <phoneticPr fontId="2" type="noConversion"/>
  </si>
  <si>
    <t>MWh</t>
  </si>
  <si>
    <t>재생에너지 소비량</t>
    <phoneticPr fontId="2" type="noConversion"/>
  </si>
  <si>
    <t>총 에너지 소비량 (비재생 + 재생)</t>
  </si>
  <si>
    <t>합계</t>
  </si>
  <si>
    <r>
      <t>에너지 원 단위</t>
    </r>
    <r>
      <rPr>
        <vertAlign val="superscript"/>
        <sz val="11"/>
        <color theme="1"/>
        <rFont val="맑은 고딕"/>
        <family val="3"/>
        <charset val="129"/>
        <scheme val="minor"/>
      </rPr>
      <t>2)</t>
    </r>
    <phoneticPr fontId="2" type="noConversion"/>
  </si>
  <si>
    <t>TJ/Glass 천장</t>
    <phoneticPr fontId="2" type="noConversion"/>
  </si>
  <si>
    <t>데이터 적용 범위</t>
  </si>
  <si>
    <t>%</t>
  </si>
  <si>
    <t>2) 사업보고서 내 생산량 기준으로 산정</t>
    <phoneticPr fontId="2" type="noConversion"/>
  </si>
  <si>
    <t>tCO₂eq</t>
  </si>
  <si>
    <t>구매한 제품 및 서비스</t>
  </si>
  <si>
    <t>자본재</t>
  </si>
  <si>
    <t>-</t>
  </si>
  <si>
    <t>업스트림 운송 및 물류</t>
  </si>
  <si>
    <t>운영과정에서 발생된 폐기물</t>
  </si>
  <si>
    <t>출장</t>
  </si>
  <si>
    <t>직원 통근</t>
  </si>
  <si>
    <t>업스트림 임차자산</t>
  </si>
  <si>
    <t>-</t>
    <phoneticPr fontId="2" type="noConversion"/>
  </si>
  <si>
    <t>판매된 제품의 가공</t>
  </si>
  <si>
    <t>판매된 제품의 사용</t>
  </si>
  <si>
    <t>판매된 제품의 폐기</t>
  </si>
  <si>
    <t>다운스트림 임차자산</t>
  </si>
  <si>
    <r>
      <t>데이터 적용 범위</t>
    </r>
    <r>
      <rPr>
        <b/>
        <vertAlign val="superscript"/>
        <sz val="11"/>
        <color theme="1"/>
        <rFont val="맑은 고딕"/>
        <family val="3"/>
        <charset val="129"/>
        <scheme val="minor"/>
      </rPr>
      <t>1)</t>
    </r>
    <phoneticPr fontId="2" type="noConversion"/>
  </si>
  <si>
    <t>공급원별 취수량</t>
    <phoneticPr fontId="2" type="noConversion"/>
  </si>
  <si>
    <t>공업용수</t>
    <phoneticPr fontId="2" type="noConversion"/>
  </si>
  <si>
    <t>백만㎥</t>
  </si>
  <si>
    <t>생활용수</t>
    <phoneticPr fontId="2" type="noConversion"/>
  </si>
  <si>
    <t>하수재이용수</t>
    <phoneticPr fontId="2" type="noConversion"/>
  </si>
  <si>
    <r>
      <t>지하수</t>
    </r>
    <r>
      <rPr>
        <vertAlign val="superscript"/>
        <sz val="11"/>
        <color theme="1"/>
        <rFont val="맑은 고딕"/>
        <family val="3"/>
        <charset val="129"/>
        <scheme val="minor"/>
      </rPr>
      <t>1)</t>
    </r>
    <phoneticPr fontId="2" type="noConversion"/>
  </si>
  <si>
    <t>백만㎥</t>
    <phoneticPr fontId="2" type="noConversion"/>
  </si>
  <si>
    <t>사업장별 취수량</t>
    <phoneticPr fontId="2" type="noConversion"/>
  </si>
  <si>
    <t>파주사업장</t>
    <phoneticPr fontId="2" type="noConversion"/>
  </si>
  <si>
    <t>구미사업장</t>
    <phoneticPr fontId="2" type="noConversion"/>
  </si>
  <si>
    <t>총 용수 취수량</t>
    <phoneticPr fontId="2" type="noConversion"/>
  </si>
  <si>
    <t>용수 방류량(지하수)</t>
    <phoneticPr fontId="2" type="noConversion"/>
  </si>
  <si>
    <t>순 담수 소비</t>
    <phoneticPr fontId="2" type="noConversion"/>
  </si>
  <si>
    <t>용수 사용량</t>
    <phoneticPr fontId="2" type="noConversion"/>
  </si>
  <si>
    <r>
      <t>총 순 담수 소비량</t>
    </r>
    <r>
      <rPr>
        <b/>
        <vertAlign val="superscript"/>
        <sz val="11"/>
        <color theme="1"/>
        <rFont val="맑은 고딕"/>
        <family val="3"/>
        <charset val="129"/>
        <scheme val="minor"/>
      </rPr>
      <t>2)</t>
    </r>
    <phoneticPr fontId="2" type="noConversion"/>
  </si>
  <si>
    <t>총 순 담수 소비량 원단위</t>
    <phoneticPr fontId="2" type="noConversion"/>
  </si>
  <si>
    <t>Ton/㎡</t>
    <phoneticPr fontId="2" type="noConversion"/>
  </si>
  <si>
    <t>폐수 배출량</t>
    <phoneticPr fontId="2" type="noConversion"/>
  </si>
  <si>
    <t>폐수 재이용</t>
    <phoneticPr fontId="2" type="noConversion"/>
  </si>
  <si>
    <t>하수 재이용</t>
    <phoneticPr fontId="2" type="noConversion"/>
  </si>
  <si>
    <t>재이용량</t>
    <phoneticPr fontId="2" type="noConversion"/>
  </si>
  <si>
    <t>소계</t>
    <phoneticPr fontId="2" type="noConversion"/>
  </si>
  <si>
    <t>재이용률(기존)</t>
    <phoneticPr fontId="2" type="noConversion"/>
  </si>
  <si>
    <t>%</t>
    <phoneticPr fontId="2" type="noConversion"/>
  </si>
  <si>
    <r>
      <t>재이용률(신규)</t>
    </r>
    <r>
      <rPr>
        <b/>
        <vertAlign val="superscript"/>
        <sz val="11"/>
        <color theme="1"/>
        <rFont val="맑은 고딕"/>
        <family val="3"/>
        <charset val="129"/>
        <scheme val="minor"/>
      </rPr>
      <t>3)</t>
    </r>
    <phoneticPr fontId="2" type="noConversion"/>
  </si>
  <si>
    <r>
      <t>데이터 적용범위</t>
    </r>
    <r>
      <rPr>
        <b/>
        <vertAlign val="superscript"/>
        <sz val="11"/>
        <color theme="1"/>
        <rFont val="맑은 고딕"/>
        <family val="3"/>
        <charset val="129"/>
        <scheme val="minor"/>
      </rPr>
      <t>4)</t>
    </r>
    <phoneticPr fontId="2" type="noConversion"/>
  </si>
  <si>
    <t>4) 전 국내 사업장 및 해외 생산사업장 기준</t>
    <phoneticPr fontId="2" type="noConversion"/>
  </si>
  <si>
    <t>폐기물 관리</t>
  </si>
  <si>
    <t>일반 폐기물 처리량</t>
    <phoneticPr fontId="2" type="noConversion"/>
  </si>
  <si>
    <t>재활용</t>
    <phoneticPr fontId="2" type="noConversion"/>
  </si>
  <si>
    <t>Ton</t>
  </si>
  <si>
    <t>비재활용(소각)</t>
    <phoneticPr fontId="2" type="noConversion"/>
  </si>
  <si>
    <t>비재활용(매립)</t>
    <phoneticPr fontId="2" type="noConversion"/>
  </si>
  <si>
    <t>합계</t>
    <phoneticPr fontId="2" type="noConversion"/>
  </si>
  <si>
    <t>유해 폐기물 처리량</t>
    <phoneticPr fontId="2" type="noConversion"/>
  </si>
  <si>
    <t>비재활용(중화)</t>
    <phoneticPr fontId="2" type="noConversion"/>
  </si>
  <si>
    <t>폐기물 처리량</t>
    <phoneticPr fontId="2" type="noConversion"/>
  </si>
  <si>
    <t>총 폐기물 처리량</t>
    <phoneticPr fontId="2" type="noConversion"/>
  </si>
  <si>
    <t>Ton</t>
    <phoneticPr fontId="2" type="noConversion"/>
  </si>
  <si>
    <t>총 폐기물 처리량 원단위</t>
    <phoneticPr fontId="2" type="noConversion"/>
  </si>
  <si>
    <t>kg/㎡</t>
    <phoneticPr fontId="2" type="noConversion"/>
  </si>
  <si>
    <t>총 폐기물 처리량 원단위 목표 (당해년도 목표)</t>
    <phoneticPr fontId="2" type="noConversion"/>
  </si>
  <si>
    <t>에너지 회수 폐기물</t>
    <phoneticPr fontId="2" type="noConversion"/>
  </si>
  <si>
    <t>일반 폐기물</t>
    <phoneticPr fontId="2" type="noConversion"/>
  </si>
  <si>
    <t>비재활용</t>
    <phoneticPr fontId="2" type="noConversion"/>
  </si>
  <si>
    <t>유해 폐기물</t>
    <phoneticPr fontId="2" type="noConversion"/>
  </si>
  <si>
    <t>1) 전 국내 사업장 및 해외 생산사업장 기준</t>
    <phoneticPr fontId="2" type="noConversion"/>
  </si>
  <si>
    <t>대기오염물질 배출량</t>
    <phoneticPr fontId="2" type="noConversion"/>
  </si>
  <si>
    <r>
      <t>NOx</t>
    </r>
    <r>
      <rPr>
        <vertAlign val="superscript"/>
        <sz val="11"/>
        <color theme="1"/>
        <rFont val="맑은 고딕"/>
        <family val="3"/>
        <charset val="129"/>
        <scheme val="minor"/>
      </rPr>
      <t>3)</t>
    </r>
    <phoneticPr fontId="2" type="noConversion"/>
  </si>
  <si>
    <t>kg/yr</t>
    <phoneticPr fontId="2" type="noConversion"/>
  </si>
  <si>
    <t>SOx</t>
  </si>
  <si>
    <t>먼지</t>
  </si>
  <si>
    <t>직접 휘발성 유기화학물(VOC) 발생량</t>
    <phoneticPr fontId="2" type="noConversion"/>
  </si>
  <si>
    <r>
      <t>수질오염물질 배출량</t>
    </r>
    <r>
      <rPr>
        <b/>
        <vertAlign val="superscript"/>
        <sz val="11"/>
        <color theme="1"/>
        <rFont val="맑은 고딕"/>
        <family val="3"/>
        <charset val="129"/>
        <scheme val="minor"/>
      </rPr>
      <t>2)</t>
    </r>
    <phoneticPr fontId="2" type="noConversion"/>
  </si>
  <si>
    <t>Ton/day</t>
  </si>
  <si>
    <t>3) 내부 산정방식 변경으로 2022~2023년 NOx 배출량 수정</t>
    <phoneticPr fontId="2" type="noConversion"/>
  </si>
  <si>
    <t>백만 원</t>
    <phoneticPr fontId="2" type="noConversion"/>
  </si>
  <si>
    <t>년</t>
    <phoneticPr fontId="2" type="noConversion"/>
  </si>
  <si>
    <t>기후 관련 목표(절대적 목표)</t>
    <phoneticPr fontId="2" type="noConversion"/>
  </si>
  <si>
    <t>범위 내 배출량 비율</t>
  </si>
  <si>
    <t>배출 기준 연도</t>
  </si>
  <si>
    <r>
      <t>배출 기준 연도의 절대적인 CO</t>
    </r>
    <r>
      <rPr>
        <vertAlign val="subscript"/>
        <sz val="11"/>
        <color theme="1"/>
        <rFont val="맑은 고딕"/>
        <family val="3"/>
        <charset val="129"/>
        <scheme val="minor"/>
      </rPr>
      <t>2</t>
    </r>
    <r>
      <rPr>
        <sz val="11"/>
        <color theme="1"/>
        <rFont val="맑은 고딕"/>
        <family val="3"/>
        <charset val="129"/>
        <scheme val="minor"/>
      </rPr>
      <t xml:space="preserve"> 배출량</t>
    </r>
    <phoneticPr fontId="2" type="noConversion"/>
  </si>
  <si>
    <t>tCO2eq</t>
  </si>
  <si>
    <t>목표 수립 연도</t>
  </si>
  <si>
    <t>기준 연도로부터 감축 비율</t>
  </si>
  <si>
    <t>목표 연도</t>
  </si>
  <si>
    <t>제품 원료 사용량</t>
    <phoneticPr fontId="2" type="noConversion"/>
  </si>
  <si>
    <r>
      <t>비금속 원료 사용량</t>
    </r>
    <r>
      <rPr>
        <vertAlign val="superscript"/>
        <sz val="11"/>
        <color theme="1"/>
        <rFont val="맑은 고딕"/>
        <family val="3"/>
        <charset val="129"/>
        <scheme val="minor"/>
      </rPr>
      <t>1)</t>
    </r>
    <phoneticPr fontId="2" type="noConversion"/>
  </si>
  <si>
    <t>Backlight</t>
  </si>
  <si>
    <t xml:space="preserve">천 개 </t>
  </si>
  <si>
    <t>Glass</t>
  </si>
  <si>
    <t>m²</t>
  </si>
  <si>
    <t>Polarizer</t>
    <phoneticPr fontId="2" type="noConversion"/>
  </si>
  <si>
    <t>Drive IC</t>
  </si>
  <si>
    <t xml:space="preserve">Liquid Crystal </t>
  </si>
  <si>
    <t>kg</t>
  </si>
  <si>
    <r>
      <t>전 과정 평가</t>
    </r>
    <r>
      <rPr>
        <b/>
        <vertAlign val="superscript"/>
        <sz val="11"/>
        <color theme="1"/>
        <rFont val="맑은 고딕"/>
        <family val="3"/>
        <charset val="129"/>
        <scheme val="minor"/>
      </rPr>
      <t>2)</t>
    </r>
    <phoneticPr fontId="2" type="noConversion"/>
  </si>
  <si>
    <t>Full LCA</t>
    <phoneticPr fontId="2" type="noConversion"/>
  </si>
  <si>
    <t>제품 환경 라벨링 및 선언</t>
    <phoneticPr fontId="2" type="noConversion"/>
  </si>
  <si>
    <t>Type 1 에코라벨 (ISO 14024)</t>
    <phoneticPr fontId="2" type="noConversion"/>
  </si>
  <si>
    <t>단일/다중 속성 에코라벨 (WWF,Energystar, LEED 등)</t>
    <phoneticPr fontId="2" type="noConversion"/>
  </si>
  <si>
    <t>기타 지속가능한 제품 및 서비스</t>
    <phoneticPr fontId="2" type="noConversion"/>
  </si>
  <si>
    <t>2) 전체 매출액 대비 LCA 수행 모델의 매출액 기준</t>
    <phoneticPr fontId="2" type="noConversion"/>
  </si>
  <si>
    <t>환경 법규 위반 건 수</t>
    <phoneticPr fontId="2" type="noConversion"/>
  </si>
  <si>
    <t>건</t>
    <phoneticPr fontId="2" type="noConversion"/>
  </si>
  <si>
    <t>천만 원</t>
    <phoneticPr fontId="2" type="noConversion"/>
  </si>
  <si>
    <t>1) 1,000만 원 이상의 벌금 또는 과태료 건</t>
    <phoneticPr fontId="2" type="noConversion"/>
  </si>
  <si>
    <r>
      <t>전력 사용량</t>
    </r>
    <r>
      <rPr>
        <b/>
        <vertAlign val="superscript"/>
        <sz val="11"/>
        <color theme="1"/>
        <rFont val="맑은 고딕"/>
        <family val="3"/>
        <charset val="129"/>
        <scheme val="minor"/>
      </rPr>
      <t>1)</t>
    </r>
    <phoneticPr fontId="2" type="noConversion"/>
  </si>
  <si>
    <t>GWh</t>
    <phoneticPr fontId="2" type="noConversion"/>
  </si>
  <si>
    <t>매출액</t>
    <phoneticPr fontId="2" type="noConversion"/>
  </si>
  <si>
    <t>억 원</t>
    <phoneticPr fontId="2" type="noConversion"/>
  </si>
  <si>
    <t>원단위</t>
    <phoneticPr fontId="2" type="noConversion"/>
  </si>
  <si>
    <t>GWh/억 원</t>
    <phoneticPr fontId="2" type="noConversion"/>
  </si>
  <si>
    <t>임직원 현황</t>
    <phoneticPr fontId="2" type="noConversion"/>
  </si>
  <si>
    <t>임직원 채용</t>
    <phoneticPr fontId="2" type="noConversion"/>
  </si>
  <si>
    <t>임직원 이직률</t>
    <phoneticPr fontId="2" type="noConversion"/>
  </si>
  <si>
    <t>성과 평가</t>
    <phoneticPr fontId="2" type="noConversion"/>
  </si>
  <si>
    <t>직원 몰입도</t>
    <phoneticPr fontId="2" type="noConversion"/>
  </si>
  <si>
    <t>협력사 관리</t>
    <phoneticPr fontId="2" type="noConversion"/>
  </si>
  <si>
    <t>고객만족도 조사</t>
    <phoneticPr fontId="2" type="noConversion"/>
  </si>
  <si>
    <t>인권 교육</t>
    <phoneticPr fontId="2" type="noConversion"/>
  </si>
  <si>
    <t>사회공헌</t>
    <phoneticPr fontId="2" type="noConversion"/>
  </si>
  <si>
    <t>분쟁 광물</t>
    <phoneticPr fontId="2" type="noConversion"/>
  </si>
  <si>
    <t>전체 임직원 수</t>
    <phoneticPr fontId="2" type="noConversion"/>
  </si>
  <si>
    <t>명</t>
    <phoneticPr fontId="2" type="noConversion"/>
  </si>
  <si>
    <t>남성</t>
    <phoneticPr fontId="2" type="noConversion"/>
  </si>
  <si>
    <t>명</t>
  </si>
  <si>
    <t>여성</t>
    <phoneticPr fontId="2" type="noConversion"/>
  </si>
  <si>
    <t>고용형태별</t>
    <phoneticPr fontId="2" type="noConversion"/>
  </si>
  <si>
    <t>정규 근로자</t>
    <phoneticPr fontId="2" type="noConversion"/>
  </si>
  <si>
    <t>기간제 근로자</t>
    <phoneticPr fontId="2" type="noConversion"/>
  </si>
  <si>
    <t>단시간 근로자</t>
    <phoneticPr fontId="2" type="noConversion"/>
  </si>
  <si>
    <t>국가별</t>
    <phoneticPr fontId="2" type="noConversion"/>
  </si>
  <si>
    <t>한국</t>
    <phoneticPr fontId="2" type="noConversion"/>
  </si>
  <si>
    <t>총 직원 대비</t>
    <phoneticPr fontId="2" type="noConversion"/>
  </si>
  <si>
    <t>총 관리직 대비</t>
    <phoneticPr fontId="2" type="noConversion"/>
  </si>
  <si>
    <t>중국</t>
    <phoneticPr fontId="2" type="noConversion"/>
  </si>
  <si>
    <t>베트남</t>
    <phoneticPr fontId="2" type="noConversion"/>
  </si>
  <si>
    <t>연령별</t>
    <phoneticPr fontId="2" type="noConversion"/>
  </si>
  <si>
    <t>30세 이하</t>
    <phoneticPr fontId="2" type="noConversion"/>
  </si>
  <si>
    <t>31-50세</t>
    <phoneticPr fontId="2" type="noConversion"/>
  </si>
  <si>
    <t>50세 초과</t>
    <phoneticPr fontId="2" type="noConversion"/>
  </si>
  <si>
    <t>임직원 성별 비율</t>
    <phoneticPr fontId="2" type="noConversion"/>
  </si>
  <si>
    <t>남자</t>
    <phoneticPr fontId="2" type="noConversion"/>
  </si>
  <si>
    <t>여자</t>
    <phoneticPr fontId="2" type="noConversion"/>
  </si>
  <si>
    <t>관리직 여성 비율</t>
    <phoneticPr fontId="2" type="noConversion"/>
  </si>
  <si>
    <t>주니어 관리직 여성 비율</t>
    <phoneticPr fontId="2" type="noConversion"/>
  </si>
  <si>
    <t>임원급 관리직 여성 비율</t>
    <phoneticPr fontId="2" type="noConversion"/>
  </si>
  <si>
    <t>매출 발생 부서 관리직 여성 비율</t>
    <phoneticPr fontId="2" type="noConversion"/>
  </si>
  <si>
    <r>
      <t>STEM</t>
    </r>
    <r>
      <rPr>
        <b/>
        <vertAlign val="superscript"/>
        <sz val="11"/>
        <color theme="1"/>
        <rFont val="맑은 고딕"/>
        <family val="3"/>
        <charset val="129"/>
        <scheme val="minor"/>
      </rPr>
      <t>1)</t>
    </r>
    <r>
      <rPr>
        <b/>
        <sz val="11"/>
        <color theme="1"/>
        <rFont val="맑은 고딕"/>
        <family val="3"/>
        <charset val="129"/>
        <scheme val="minor"/>
      </rPr>
      <t xml:space="preserve"> 관련 여성 비율</t>
    </r>
    <phoneticPr fontId="2" type="noConversion"/>
  </si>
  <si>
    <t>전체 채용 인원 수</t>
    <phoneticPr fontId="2" type="noConversion"/>
  </si>
  <si>
    <t>사무직</t>
    <phoneticPr fontId="2" type="noConversion"/>
  </si>
  <si>
    <t>기능직</t>
    <phoneticPr fontId="2" type="noConversion"/>
  </si>
  <si>
    <t>성별</t>
    <phoneticPr fontId="2" type="noConversion"/>
  </si>
  <si>
    <t>연령</t>
    <phoneticPr fontId="2" type="noConversion"/>
  </si>
  <si>
    <t>30세 미만</t>
    <phoneticPr fontId="2" type="noConversion"/>
  </si>
  <si>
    <t>30세 이상</t>
    <phoneticPr fontId="2" type="noConversion"/>
  </si>
  <si>
    <t>원</t>
    <phoneticPr fontId="2" type="noConversion"/>
  </si>
  <si>
    <t>데이터 적용범위</t>
  </si>
  <si>
    <r>
      <t>총 이직률</t>
    </r>
    <r>
      <rPr>
        <b/>
        <vertAlign val="superscript"/>
        <sz val="11"/>
        <color theme="1"/>
        <rFont val="맑은 고딕"/>
        <family val="3"/>
        <charset val="129"/>
        <scheme val="minor"/>
      </rPr>
      <t>1)</t>
    </r>
    <phoneticPr fontId="2" type="noConversion"/>
  </si>
  <si>
    <r>
      <t>자발적 이직률</t>
    </r>
    <r>
      <rPr>
        <b/>
        <vertAlign val="superscript"/>
        <sz val="11"/>
        <color theme="1"/>
        <rFont val="맑은 고딕"/>
        <family val="3"/>
        <charset val="129"/>
        <scheme val="minor"/>
      </rPr>
      <t>2)</t>
    </r>
    <phoneticPr fontId="2" type="noConversion"/>
  </si>
  <si>
    <t>평균 근속연수</t>
    <phoneticPr fontId="2" type="noConversion"/>
  </si>
  <si>
    <t>성과 평가 대상</t>
    <phoneticPr fontId="2" type="noConversion"/>
  </si>
  <si>
    <r>
      <t>목표관리(Management by Ojectives)</t>
    </r>
    <r>
      <rPr>
        <b/>
        <vertAlign val="superscript"/>
        <sz val="11"/>
        <color theme="1"/>
        <rFont val="맑은 고딕"/>
        <family val="3"/>
        <charset val="129"/>
        <scheme val="minor"/>
      </rPr>
      <t>1)</t>
    </r>
    <phoneticPr fontId="2" type="noConversion"/>
  </si>
  <si>
    <t>1) 평가 제외자 인원 미반영</t>
    <phoneticPr fontId="2" type="noConversion"/>
  </si>
  <si>
    <t>총 교육 참여 임직원 누적 수</t>
    <phoneticPr fontId="2" type="noConversion"/>
  </si>
  <si>
    <t>총 교육 시간</t>
    <phoneticPr fontId="2" type="noConversion"/>
  </si>
  <si>
    <t>시간</t>
    <phoneticPr fontId="2" type="noConversion"/>
  </si>
  <si>
    <t>임직원 평균 교육 시간</t>
    <phoneticPr fontId="2" type="noConversion"/>
  </si>
  <si>
    <t>총 교육훈련비 투자</t>
    <phoneticPr fontId="2" type="noConversion"/>
  </si>
  <si>
    <t>임직원 평균 교육 지출</t>
    <phoneticPr fontId="2" type="noConversion"/>
  </si>
  <si>
    <t>LG Way Survey 긍정 응답률</t>
    <phoneticPr fontId="2" type="noConversion"/>
  </si>
  <si>
    <t>Employee Well-being</t>
    <phoneticPr fontId="2" type="noConversion"/>
  </si>
  <si>
    <t xml:space="preserve">       83.2 </t>
  </si>
  <si>
    <t>임원직</t>
    <phoneticPr fontId="2" type="noConversion"/>
  </si>
  <si>
    <t>기본급</t>
    <phoneticPr fontId="2" type="noConversion"/>
  </si>
  <si>
    <t>기본급+보너스 등
기타 현금 성과급</t>
    <phoneticPr fontId="2" type="noConversion"/>
  </si>
  <si>
    <t>관리직</t>
    <phoneticPr fontId="2" type="noConversion"/>
  </si>
  <si>
    <t>비관리직</t>
    <phoneticPr fontId="2" type="noConversion"/>
  </si>
  <si>
    <t>CEO 대 직원 급여 비율</t>
    <phoneticPr fontId="2" type="noConversion"/>
  </si>
  <si>
    <t>CEO 보수</t>
    <phoneticPr fontId="2" type="noConversion"/>
  </si>
  <si>
    <t>직원 보수</t>
    <phoneticPr fontId="2" type="noConversion"/>
  </si>
  <si>
    <t>비율</t>
    <phoneticPr fontId="2" type="noConversion"/>
  </si>
  <si>
    <t>배</t>
    <phoneticPr fontId="2" type="noConversion"/>
  </si>
  <si>
    <r>
      <t>재해율</t>
    </r>
    <r>
      <rPr>
        <b/>
        <vertAlign val="superscript"/>
        <sz val="11"/>
        <color theme="1"/>
        <rFont val="맑은 고딕"/>
        <family val="3"/>
        <charset val="129"/>
        <scheme val="minor"/>
      </rPr>
      <t>1)</t>
    </r>
    <phoneticPr fontId="2" type="noConversion"/>
  </si>
  <si>
    <t>사망자수</t>
    <phoneticPr fontId="2" type="noConversion"/>
  </si>
  <si>
    <t>임직원</t>
    <phoneticPr fontId="2" type="noConversion"/>
  </si>
  <si>
    <t>협력업체</t>
    <phoneticPr fontId="2" type="noConversion"/>
  </si>
  <si>
    <r>
      <t>근로손실재해빈도율(LTIFR)</t>
    </r>
    <r>
      <rPr>
        <b/>
        <vertAlign val="superscript"/>
        <sz val="11"/>
        <color theme="1"/>
        <rFont val="맑은 고딕"/>
        <family val="3"/>
        <charset val="129"/>
        <scheme val="minor"/>
      </rPr>
      <t>2)</t>
    </r>
    <phoneticPr fontId="2" type="noConversion"/>
  </si>
  <si>
    <t>수/백만근로시간</t>
    <phoneticPr fontId="2" type="noConversion"/>
  </si>
  <si>
    <t>주요 공급업체 현황</t>
    <phoneticPr fontId="2" type="noConversion"/>
  </si>
  <si>
    <t>1차 공급업체 수</t>
  </si>
  <si>
    <t>개</t>
    <phoneticPr fontId="2" type="noConversion"/>
  </si>
  <si>
    <t>주요 1차 공급업체 수</t>
  </si>
  <si>
    <t>주요 1차 구매 비율</t>
  </si>
  <si>
    <t>주요 2차 이상 공급업체</t>
  </si>
  <si>
    <t>주요 공급업체의 총 수</t>
  </si>
  <si>
    <t>데스크 평가/현장 평가를 통해 평가된 총 공급업체 수</t>
  </si>
  <si>
    <t>실질적인/잠재적인 부정적인 영향이 상당한 것으로 평가된 공급업체 수</t>
  </si>
  <si>
    <t>합의된 시정 조치/개선 계획이 있는 실질적인/잠재적인 부정적인 영향이 상당한 공급업체의 비율</t>
  </si>
  <si>
    <t>실질적/잠재적인 부정적인 영향을 미치고 종료된 공급업체의 수</t>
  </si>
  <si>
    <t>시정 행동 계획 이행을 지원한 공급업체의 총 수</t>
  </si>
  <si>
    <t>시정 조치 계획 구현에서 지원되는 실질적인/잠재적인 부정적인 영향이 상당한 것으로 평가된 공급업체의 비율</t>
  </si>
  <si>
    <t>역량강화 프로그램에 참여한 총 협력사 수</t>
  </si>
  <si>
    <t>역량 강화 프로그램에 참여한 주요 공급업체의 비율</t>
  </si>
  <si>
    <t xml:space="preserve">환경 기준 심사를 거친 신규 공급업체 비율 </t>
    <phoneticPr fontId="2" type="noConversion"/>
  </si>
  <si>
    <t xml:space="preserve">사회적 영향 평가심사를 거친 신규 공급업체 비율 </t>
    <phoneticPr fontId="2" type="noConversion"/>
  </si>
  <si>
    <t>가입 직원 수</t>
  </si>
  <si>
    <t xml:space="preserve">적용 대상 직원 수 </t>
  </si>
  <si>
    <t>단체 가입율</t>
  </si>
  <si>
    <t>자체 경영 활동</t>
    <phoneticPr fontId="2" type="noConversion"/>
  </si>
  <si>
    <t>지난 3년 중 평가받은 총 비율</t>
    <phoneticPr fontId="2" type="noConversion"/>
  </si>
  <si>
    <t>평가받은 곳 중 리스크가 식별된 비율</t>
    <phoneticPr fontId="2" type="noConversion"/>
  </si>
  <si>
    <t>리스크가 식별된 곳 중 완화 조치가 적용된 비율</t>
    <phoneticPr fontId="2" type="noConversion"/>
  </si>
  <si>
    <t>Joint Venture</t>
    <phoneticPr fontId="2" type="noConversion"/>
  </si>
  <si>
    <t>계약업체 및 1차 공급회사</t>
    <phoneticPr fontId="2" type="noConversion"/>
  </si>
  <si>
    <t>인권영향평가를 받은 사업장 수</t>
    <phoneticPr fontId="2" type="noConversion"/>
  </si>
  <si>
    <t>인권영향평가를 받은 사업장 비율</t>
    <phoneticPr fontId="2" type="noConversion"/>
  </si>
  <si>
    <t>교육 시간</t>
    <phoneticPr fontId="2" type="noConversion"/>
  </si>
  <si>
    <t>집합 교육</t>
    <phoneticPr fontId="2" type="noConversion"/>
  </si>
  <si>
    <t>성희롱 예방 교육</t>
    <phoneticPr fontId="2" type="noConversion"/>
  </si>
  <si>
    <t>기타 교육</t>
    <phoneticPr fontId="2" type="noConversion"/>
  </si>
  <si>
    <t>이러닝</t>
    <phoneticPr fontId="2" type="noConversion"/>
  </si>
  <si>
    <t>정도경영 과정</t>
    <phoneticPr fontId="2" type="noConversion"/>
  </si>
  <si>
    <t>교육 인원</t>
    <phoneticPr fontId="2" type="noConversion"/>
  </si>
  <si>
    <t>만족도</t>
    <phoneticPr fontId="2" type="noConversion"/>
  </si>
  <si>
    <t>데이터범위</t>
    <phoneticPr fontId="2" type="noConversion"/>
  </si>
  <si>
    <t>고충 접수 건수</t>
    <phoneticPr fontId="2" type="noConversion"/>
  </si>
  <si>
    <t>처리 중인 고충 수</t>
    <phoneticPr fontId="2" type="noConversion"/>
  </si>
  <si>
    <t>처리 완료된 고충 수</t>
    <phoneticPr fontId="2" type="noConversion"/>
  </si>
  <si>
    <t>사회공헌 투입 비용</t>
    <phoneticPr fontId="2" type="noConversion"/>
  </si>
  <si>
    <t>현금 기부</t>
    <phoneticPr fontId="2" type="noConversion"/>
  </si>
  <si>
    <t>봉사시간(주말 제외)</t>
    <phoneticPr fontId="2" type="noConversion"/>
  </si>
  <si>
    <t>현물 기부</t>
    <phoneticPr fontId="2" type="noConversion"/>
  </si>
  <si>
    <t>사업비(경영비용)</t>
    <phoneticPr fontId="2" type="noConversion"/>
  </si>
  <si>
    <t>사회공헌 투자</t>
    <phoneticPr fontId="2" type="noConversion"/>
  </si>
  <si>
    <t>사회공헌 참여</t>
    <phoneticPr fontId="2" type="noConversion"/>
  </si>
  <si>
    <t>봉사</t>
    <phoneticPr fontId="2" type="noConversion"/>
  </si>
  <si>
    <t>기부</t>
    <phoneticPr fontId="2" type="noConversion"/>
  </si>
  <si>
    <t>LGDream Fund</t>
    <phoneticPr fontId="2" type="noConversion"/>
  </si>
  <si>
    <t>임직원 봉사시간</t>
    <phoneticPr fontId="2" type="noConversion"/>
  </si>
  <si>
    <t>전체</t>
    <phoneticPr fontId="2" type="noConversion"/>
  </si>
  <si>
    <t>고위험 광물 포함 제픔 매출</t>
    <phoneticPr fontId="2" type="noConversion"/>
  </si>
  <si>
    <t>Confict-free 검증 제품 비율</t>
    <phoneticPr fontId="2" type="noConversion"/>
  </si>
  <si>
    <t>정도경영</t>
    <phoneticPr fontId="2" type="noConversion"/>
  </si>
  <si>
    <t>정보보안 및 개인정보 보호</t>
    <phoneticPr fontId="2" type="noConversion"/>
  </si>
  <si>
    <t>정책출연금 상위 단체</t>
    <phoneticPr fontId="2" type="noConversion"/>
  </si>
  <si>
    <t>이사회 평균 참석율</t>
  </si>
  <si>
    <t>사외이사 평균 참석율</t>
  </si>
  <si>
    <t>타 직무 4개 이하 제한</t>
  </si>
  <si>
    <t>모든 이사 제한 타 직무</t>
  </si>
  <si>
    <t>개</t>
  </si>
  <si>
    <t>이사회 개최횟수</t>
  </si>
  <si>
    <t>회</t>
  </si>
  <si>
    <t>임기 시작일</t>
    <phoneticPr fontId="2" type="noConversion"/>
  </si>
  <si>
    <t>정철동</t>
  </si>
  <si>
    <t>김성현</t>
  </si>
  <si>
    <t>하범종</t>
    <phoneticPr fontId="2" type="noConversion"/>
  </si>
  <si>
    <t>문두철</t>
  </si>
  <si>
    <t>강정혜</t>
  </si>
  <si>
    <t>오정석</t>
  </si>
  <si>
    <t>박상희</t>
  </si>
  <si>
    <r>
      <t>평균 재임 기간주</t>
    </r>
    <r>
      <rPr>
        <b/>
        <vertAlign val="superscript"/>
        <sz val="11"/>
        <color theme="1"/>
        <rFont val="맑은 고딕"/>
        <family val="3"/>
        <charset val="129"/>
        <scheme val="minor"/>
      </rPr>
      <t>1)</t>
    </r>
    <phoneticPr fontId="2" type="noConversion"/>
  </si>
  <si>
    <t>기본급 대비 주식소유 배수</t>
    <phoneticPr fontId="2" type="noConversion"/>
  </si>
  <si>
    <t>CEO</t>
    <phoneticPr fontId="2" type="noConversion"/>
  </si>
  <si>
    <r>
      <t>정도경영 교육</t>
    </r>
    <r>
      <rPr>
        <b/>
        <vertAlign val="superscript"/>
        <sz val="11"/>
        <color theme="1"/>
        <rFont val="맑은 고딕"/>
        <family val="3"/>
        <charset val="129"/>
        <scheme val="minor"/>
      </rPr>
      <t>1)</t>
    </r>
    <phoneticPr fontId="2" type="noConversion"/>
  </si>
  <si>
    <t>교육 이수율</t>
    <phoneticPr fontId="2" type="noConversion"/>
  </si>
  <si>
    <t>총 교육 인원</t>
    <phoneticPr fontId="2" type="noConversion"/>
  </si>
  <si>
    <t>위반신고 접수 및 조치</t>
    <phoneticPr fontId="2" type="noConversion"/>
  </si>
  <si>
    <t>신고 및 제보</t>
    <phoneticPr fontId="2" type="noConversion"/>
  </si>
  <si>
    <t>징계 등 조치 완료</t>
    <phoneticPr fontId="2" type="noConversion"/>
  </si>
  <si>
    <r>
      <t>위반 행위 제보 유형</t>
    </r>
    <r>
      <rPr>
        <vertAlign val="superscript"/>
        <sz val="11"/>
        <color theme="1"/>
        <rFont val="맑은 고딕"/>
        <family val="3"/>
        <charset val="129"/>
        <scheme val="minor"/>
      </rPr>
      <t>2)</t>
    </r>
    <phoneticPr fontId="2" type="noConversion"/>
  </si>
  <si>
    <t>부정비리</t>
  </si>
  <si>
    <t>건</t>
  </si>
  <si>
    <t>부패 또는 뇌물 수수</t>
  </si>
  <si>
    <t>차별 및 괴롭힘</t>
  </si>
  <si>
    <t>이해 상충</t>
  </si>
  <si>
    <t>불공정 거래</t>
  </si>
  <si>
    <t>※ 안전보건 조직의 경우, 컴플라이언스 달성 여부를 포함한 평가에 기반하여 임직원에게 보상 혹은 제재를 이행</t>
    <phoneticPr fontId="2" type="noConversion"/>
  </si>
  <si>
    <t>무역협회/비과세 단체</t>
    <phoneticPr fontId="2" type="noConversion"/>
  </si>
  <si>
    <t>지역, 국가정치 캠페인</t>
    <phoneticPr fontId="2" type="noConversion"/>
  </si>
  <si>
    <t>로비, 이익대표 등</t>
    <phoneticPr fontId="2" type="noConversion"/>
  </si>
  <si>
    <t>계</t>
    <phoneticPr fontId="2" type="noConversion"/>
  </si>
  <si>
    <t>지하수</t>
    <phoneticPr fontId="2" type="noConversion"/>
  </si>
  <si>
    <t>환경 교육</t>
    <phoneticPr fontId="2" type="noConversion"/>
  </si>
  <si>
    <t>환경경영시스템 이해</t>
    <phoneticPr fontId="2" type="noConversion"/>
  </si>
  <si>
    <t>폐기물 분리 배출 기준</t>
    <phoneticPr fontId="2" type="noConversion"/>
  </si>
  <si>
    <t>ESG란? (환경영역)</t>
    <phoneticPr fontId="2" type="noConversion"/>
  </si>
  <si>
    <t>유해화학물질 전 사원 교육</t>
    <phoneticPr fontId="2" type="noConversion"/>
  </si>
  <si>
    <t>CCO</t>
    <phoneticPr fontId="2" type="noConversion"/>
  </si>
  <si>
    <t>품질경영센터장</t>
    <phoneticPr fontId="2" type="noConversion"/>
  </si>
  <si>
    <t xml:space="preserve">2) 총 순 담수 소비 = 총 용수 취수량(총 도시 용수 공급) + 취수(지하수) - 용수 방류량(지하수) </t>
    <phoneticPr fontId="2" type="noConversion"/>
  </si>
  <si>
    <t>총 비재생에너지 사용량
(국내+국외)</t>
    <phoneticPr fontId="2" type="noConversion"/>
  </si>
  <si>
    <t>총 재생에너지 사용량
(국내+국외)</t>
    <phoneticPr fontId="2" type="noConversion"/>
  </si>
  <si>
    <r>
      <t>오염 및 유해물질 관리</t>
    </r>
    <r>
      <rPr>
        <b/>
        <vertAlign val="superscript"/>
        <sz val="16"/>
        <color rgb="FF333333"/>
        <rFont val="맑은 고딕"/>
        <family val="3"/>
        <charset val="129"/>
        <scheme val="minor"/>
      </rPr>
      <t>1)</t>
    </r>
    <phoneticPr fontId="2" type="noConversion"/>
  </si>
  <si>
    <r>
      <t>정책출연금 상위 단체</t>
    </r>
    <r>
      <rPr>
        <b/>
        <vertAlign val="superscript"/>
        <sz val="16"/>
        <rFont val="맑은 고딕"/>
        <family val="3"/>
        <charset val="129"/>
        <scheme val="minor"/>
      </rPr>
      <t>1)</t>
    </r>
    <phoneticPr fontId="2" type="noConversion"/>
  </si>
  <si>
    <t>1) 내부 후보자에 의해 충원된 공개 포지션(Open Position) 비율</t>
    <phoneticPr fontId="2" type="noConversion"/>
  </si>
  <si>
    <t>2) 평균 채용 비용은 국내 기준으로 산정</t>
    <phoneticPr fontId="2" type="noConversion"/>
  </si>
  <si>
    <r>
      <t>내부 채용 비율</t>
    </r>
    <r>
      <rPr>
        <b/>
        <vertAlign val="superscript"/>
        <sz val="11"/>
        <color theme="1"/>
        <rFont val="맑은 고딕"/>
        <family val="3"/>
        <charset val="129"/>
        <scheme val="minor"/>
      </rPr>
      <t>1)</t>
    </r>
    <phoneticPr fontId="2" type="noConversion"/>
  </si>
  <si>
    <r>
      <t>평균 채용 비용</t>
    </r>
    <r>
      <rPr>
        <b/>
        <vertAlign val="superscript"/>
        <sz val="11"/>
        <color theme="1"/>
        <rFont val="맑은 고딕"/>
        <family val="3"/>
        <charset val="129"/>
        <scheme val="minor"/>
      </rPr>
      <t>2)</t>
    </r>
    <phoneticPr fontId="2" type="noConversion"/>
  </si>
  <si>
    <t>1) 희망 퇴직 인원 반영</t>
    <phoneticPr fontId="2" type="noConversion"/>
  </si>
  <si>
    <t>2) 희망 퇴직을 제외한 자발적 퇴직 인원 기준</t>
    <phoneticPr fontId="2" type="noConversion"/>
  </si>
  <si>
    <t>정보보안/사이버보안 사고 건수</t>
    <phoneticPr fontId="2" type="noConversion"/>
  </si>
  <si>
    <t>고객 개인정보 관련 정보보안 위반 건수</t>
    <phoneticPr fontId="2" type="noConversion"/>
  </si>
  <si>
    <t>회사의 데이터 침해로 인해 영향을 받은 고객 수</t>
    <phoneticPr fontId="2" type="noConversion"/>
  </si>
  <si>
    <t>초순수 재이용(DI Reclaim)</t>
    <phoneticPr fontId="2" type="noConversion"/>
  </si>
  <si>
    <t>Scope1 또는 2에 포함되지 않는 연료 및 에너지 관련 활동</t>
    <phoneticPr fontId="2" type="noConversion"/>
  </si>
  <si>
    <t>자금 세탁 또는 
내부자 거래</t>
    <phoneticPr fontId="2" type="noConversion"/>
  </si>
  <si>
    <t>사업장 안전</t>
    <phoneticPr fontId="2" type="noConversion"/>
  </si>
  <si>
    <t>데이터 바로가기</t>
    <phoneticPr fontId="2" type="noConversion"/>
  </si>
  <si>
    <t>에너지 소비</t>
    <phoneticPr fontId="2" type="noConversion"/>
  </si>
  <si>
    <r>
      <t>에너지 소비</t>
    </r>
    <r>
      <rPr>
        <b/>
        <vertAlign val="superscript"/>
        <sz val="16"/>
        <color rgb="FF333333"/>
        <rFont val="맑은 고딕"/>
        <family val="3"/>
        <charset val="129"/>
        <scheme val="minor"/>
      </rPr>
      <t>1)</t>
    </r>
    <phoneticPr fontId="2" type="noConversion"/>
  </si>
  <si>
    <t>※ 사업의 특성 상 해당 지표의 관리 대상 기업이 아니거나 산정 기준의 미설정 등의 사유로 해당년도 데이터가 취합 및 관리되지 않은 경우는 - 로 표기</t>
    <phoneticPr fontId="2" type="noConversion"/>
  </si>
  <si>
    <t>벌금 액수</t>
    <phoneticPr fontId="2" type="noConversion"/>
  </si>
  <si>
    <r>
      <t>환경 법규 위반</t>
    </r>
    <r>
      <rPr>
        <b/>
        <vertAlign val="superscript"/>
        <sz val="16"/>
        <color rgb="FF333333"/>
        <rFont val="맑은 고딕"/>
        <family val="3"/>
        <charset val="129"/>
        <scheme val="minor"/>
      </rPr>
      <t>1)</t>
    </r>
    <phoneticPr fontId="2" type="noConversion"/>
  </si>
  <si>
    <t>온실가스 직접배출 (Scope1)</t>
    <phoneticPr fontId="2" type="noConversion"/>
  </si>
  <si>
    <t>온실가스 간접배출 (Scope2)_지역기반</t>
    <phoneticPr fontId="2" type="noConversion"/>
  </si>
  <si>
    <t>온실가스 간접배출 (Scope2)_시장기반</t>
    <phoneticPr fontId="2" type="noConversion"/>
  </si>
  <si>
    <t>온실가스 기타간접배출 (Scope3)</t>
    <phoneticPr fontId="2" type="noConversion"/>
  </si>
  <si>
    <t>1) Scope1·2 에 한정</t>
    <phoneticPr fontId="2" type="noConversion"/>
  </si>
  <si>
    <t>1) 배출량 감축 달성률은 Scope2(시장기반) 기준</t>
    <phoneticPr fontId="2" type="noConversion"/>
  </si>
  <si>
    <r>
      <t>배출량 감축 달성률</t>
    </r>
    <r>
      <rPr>
        <vertAlign val="superscript"/>
        <sz val="11"/>
        <color theme="1"/>
        <rFont val="맑은 고딕"/>
        <family val="3"/>
        <charset val="129"/>
        <scheme val="minor"/>
      </rPr>
      <t>1)</t>
    </r>
    <phoneticPr fontId="2" type="noConversion"/>
  </si>
  <si>
    <t>고충 처리</t>
    <phoneticPr fontId="2" type="noConversion"/>
  </si>
  <si>
    <t>노동조합</t>
    <phoneticPr fontId="2" type="noConversion"/>
  </si>
  <si>
    <t>2) 내부 로직 변경으로 Data 수정</t>
    <phoneticPr fontId="2" type="noConversion"/>
  </si>
  <si>
    <t>1) 이사회 평균 재임 기간은 2024년 12월 31일을 기준으로 산출되었으며, 2025년 3월 20일 주주총회 결의에 따라 이상우 기타비상무이사가 임기 만료로 퇴임한 하범종 기타비상무이사의 후임으로 신규 선임</t>
    <phoneticPr fontId="2" type="noConversion"/>
  </si>
  <si>
    <t>1) 지하수는 전량 조경 용도로 방류</t>
    <phoneticPr fontId="2" type="noConversion"/>
  </si>
  <si>
    <t>3) 기존 취수량 대비 재이용률을 사용량 대비 재이용률로 산식 변경</t>
    <phoneticPr fontId="2" type="noConversion"/>
  </si>
  <si>
    <t>1) LG디스플레이에서 양산 구매하는 모든 부품은 부품 친환경 심사 Process로 친환경 서류 심사를 통과</t>
    <phoneticPr fontId="2" type="noConversion"/>
  </si>
  <si>
    <t>1) 정치자금법 32조 등 관련 법령에 따라 정치자금 제공 등이 금지</t>
    <phoneticPr fontId="2" type="noConversion"/>
  </si>
  <si>
    <t>1) 국내/해외 교육 이수 인원을 기준으로 산정</t>
    <phoneticPr fontId="2" type="noConversion"/>
  </si>
  <si>
    <t>2) 신고 및 제보는 제보 접수 일자 기준, 징계 등 조치 완료는 조치 완료일 기준, 부정비리는 금품/향응수수, 문서/계수 조작, Process 위반 등 불공정 거래를 제외한 부정비리 제보 건수 기준, 차별 및 괴롭힘은 정도경영 포털 HR 제보 건수 기준으로 산정</t>
    <phoneticPr fontId="2" type="noConversion"/>
  </si>
  <si>
    <t>총 유기탄소
(Total Organic Carbon, TOC)</t>
    <phoneticPr fontId="2" type="noConversion"/>
  </si>
  <si>
    <t>부유물질
(Suspended Solid, SS)</t>
    <phoneticPr fontId="2" type="noConversion"/>
  </si>
  <si>
    <t>생화학적 산소요구랑
(Biochemical Oxygen Demand, BOD)</t>
    <phoneticPr fontId="2" type="noConversion"/>
  </si>
  <si>
    <t>2) 2023년 이후 국내법 변경에 따라 COD에서 TOC 측정으로 변경</t>
    <phoneticPr fontId="2" type="noConversion"/>
  </si>
  <si>
    <t>1) 국내 에너지 사용량은 배출권거래제 명세서 작성 가이드라인에 의해 산정되고, 해외 에너지 사용량은 ISO14064(2006) 가이드라인에 따라 산정하였으며, 국내외 배출량은 제3자 검증 완료</t>
    <phoneticPr fontId="2" type="noConversion"/>
  </si>
  <si>
    <t>임직원 임금</t>
    <phoneticPr fontId="2" type="noConversion"/>
  </si>
  <si>
    <t>임직원 다양성</t>
    <phoneticPr fontId="2" type="noConversion"/>
  </si>
  <si>
    <t>교육훈련 및 개발</t>
    <phoneticPr fontId="2" type="noConversion"/>
  </si>
  <si>
    <t>1) 재해율 : (작업 중 산업재해 발생 건 수) ÷ (국내 임직원 근로자 수) × 100</t>
    <phoneticPr fontId="2" type="noConversion"/>
  </si>
  <si>
    <t>1) STEM : 과학 · 기술 · 공학 · 수학(Science, Technology, Engineering, Math)</t>
    <phoneticPr fontId="2" type="noConversion"/>
  </si>
  <si>
    <t>이사회 운영</t>
    <phoneticPr fontId="2" type="noConversion"/>
  </si>
  <si>
    <t>임원 주식소유</t>
    <phoneticPr fontId="2" type="noConversion"/>
  </si>
  <si>
    <t>정책출연금 지출</t>
    <phoneticPr fontId="2" type="noConversion"/>
  </si>
  <si>
    <t>고객만족도</t>
    <phoneticPr fontId="2" type="noConversion"/>
  </si>
  <si>
    <t>인권 영향 평가</t>
    <phoneticPr fontId="2" type="noConversion"/>
  </si>
  <si>
    <t>이사회 평균 재임기간</t>
    <phoneticPr fontId="2" type="noConversion"/>
  </si>
  <si>
    <t>총 순 담수 소비량 원단위 목표 (당해년도 목표)</t>
    <phoneticPr fontId="2" type="noConversion"/>
  </si>
  <si>
    <t>화학적 산소요구량
(Chemical Oxygen Demand, COD)</t>
    <phoneticPr fontId="2" type="noConversion"/>
  </si>
  <si>
    <r>
      <t>교육훈련 및 개발</t>
    </r>
    <r>
      <rPr>
        <b/>
        <vertAlign val="superscript"/>
        <sz val="16"/>
        <rFont val="맑은 고딕"/>
        <family val="3"/>
        <charset val="129"/>
        <scheme val="minor"/>
      </rPr>
      <t>1)</t>
    </r>
    <phoneticPr fontId="2" type="noConversion"/>
  </si>
  <si>
    <t>1) 임직원 대상 이문화 교육(MINGLE 시리즈), 임직원 대상 전환 지원프로그램(재취업지원, 진로설계, 전직컨설팅)은 E-leanring 및 Off-line 형태로 제공</t>
    <phoneticPr fontId="2" type="noConversion"/>
  </si>
  <si>
    <t>대한상공회의소</t>
  </si>
  <si>
    <t>한국디스플레이산업협회</t>
  </si>
  <si>
    <t>한국경영자총협회</t>
  </si>
  <si>
    <t>RBA</t>
  </si>
  <si>
    <t>한국공학한림원</t>
  </si>
  <si>
    <t>한국상장회사협의회</t>
  </si>
  <si>
    <t>주요 공급업체 평가 비율</t>
    <phoneticPr fontId="2" type="noConversion"/>
  </si>
  <si>
    <t>2025 LG디스플레이 ESG Data Book</t>
    <phoneticPr fontId="2" type="noConversion"/>
  </si>
  <si>
    <t>공급업체 평가 및 개발을 위한 KPI</t>
    <phoneticPr fontId="2" type="noConversion"/>
  </si>
  <si>
    <t>2) 전 국내 사업장 및 해외 생산사업장 기준</t>
    <phoneticPr fontId="2" type="noConversion"/>
  </si>
  <si>
    <r>
      <t>데이터 적용범위</t>
    </r>
    <r>
      <rPr>
        <b/>
        <vertAlign val="superscript"/>
        <sz val="11"/>
        <color theme="1"/>
        <rFont val="맑은 고딕"/>
        <family val="3"/>
        <charset val="129"/>
        <scheme val="minor"/>
      </rPr>
      <t>2)</t>
    </r>
    <phoneticPr fontId="2" type="noConversion"/>
  </si>
  <si>
    <r>
      <t>에너지 비회수 폐기물</t>
    </r>
    <r>
      <rPr>
        <b/>
        <vertAlign val="superscript"/>
        <sz val="11"/>
        <color theme="1"/>
        <rFont val="맑은 고딕"/>
        <family val="3"/>
        <charset val="129"/>
        <scheme val="minor"/>
      </rPr>
      <t>1)</t>
    </r>
    <phoneticPr fontId="2" type="noConversion"/>
  </si>
  <si>
    <t>1) 수집방법 변경에 따라 2023년 해외 일반 폐기물 데이터를 정정</t>
    <phoneticPr fontId="2" type="noConversion"/>
  </si>
  <si>
    <t>사회공헌 프로그램</t>
    <phoneticPr fontId="2" type="noConversion"/>
  </si>
  <si>
    <t>사회공헌 참여 직원 
(중복 포함)</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</si>
</sst>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 #,##0_-;_-* &quot;-&quot;_-;_-@_-"/>
    <numFmt numFmtId="176" formatCode="0.0"/>
    <numFmt numFmtId="177" formatCode="0.000"/>
    <numFmt numFmtId="178" formatCode="0_);[Red]\(0\)"/>
    <numFmt numFmtId="179" formatCode="#,##0.0_);[Red]\(#,##0.0\)"/>
    <numFmt numFmtId="180" formatCode="#,##0_ "/>
    <numFmt numFmtId="181" formatCode="#,##0.0_ "/>
    <numFmt numFmtId="182" formatCode="#,##0.000_ "/>
    <numFmt numFmtId="183" formatCode="0.0_);[Red]\(0.0\)"/>
    <numFmt numFmtId="184" formatCode="_-* #,##0.0_-;\-* #,##0.0_-;_-* &quot;-&quot;_-;_-@_-"/>
    <numFmt numFmtId="185" formatCode="0.0000_);[Red]\(0.0000\)"/>
  </numFmts>
  <fonts count="34">
    <font>
      <sz val="11"/>
      <color theme="1"/>
      <name val="맑은 고딕"/>
      <family val="2"/>
      <charset val="129"/>
      <scheme val="minor"/>
    </font>
    <font>
      <sz val="11"/>
      <color theme="1"/>
      <name val="맑은 고딕"/>
      <family val="2"/>
      <charset val="129"/>
      <scheme val="minor"/>
    </font>
    <font>
      <sz val="8"/>
      <name val="맑은 고딕"/>
      <family val="2"/>
      <charset val="129"/>
      <scheme val="minor"/>
    </font>
    <font>
      <b/>
      <sz val="11"/>
      <color theme="1"/>
      <name val="맑은 고딕"/>
      <family val="3"/>
      <charset val="129"/>
      <scheme val="minor"/>
    </font>
    <font>
      <sz val="11"/>
      <color theme="1"/>
      <name val="맑은 고딕"/>
      <family val="3"/>
      <charset val="129"/>
      <scheme val="minor"/>
    </font>
    <font>
      <sz val="10"/>
      <color theme="1"/>
      <name val="맑은 고딕"/>
      <family val="3"/>
      <charset val="129"/>
      <scheme val="minor"/>
    </font>
    <font>
      <b/>
      <sz val="20"/>
      <color theme="1"/>
      <name val="맑은 고딕"/>
      <family val="3"/>
      <charset val="129"/>
      <scheme val="minor"/>
    </font>
    <font>
      <u/>
      <sz val="11"/>
      <color theme="10"/>
      <name val="맑은 고딕"/>
      <family val="2"/>
      <charset val="129"/>
      <scheme val="minor"/>
    </font>
    <font>
      <u/>
      <sz val="14"/>
      <color theme="10"/>
      <name val="맑은 고딕"/>
      <family val="3"/>
      <charset val="129"/>
      <scheme val="minor"/>
    </font>
    <font>
      <sz val="10"/>
      <color theme="1"/>
      <name val="LG스마트체2.0 Regular"/>
      <family val="2"/>
      <charset val="129"/>
    </font>
    <font>
      <b/>
      <u/>
      <sz val="10"/>
      <color theme="10"/>
      <name val="맑은 고딕"/>
      <family val="3"/>
      <charset val="129"/>
      <scheme val="minor"/>
    </font>
    <font>
      <sz val="10"/>
      <color rgb="FF333333"/>
      <name val="맑은 고딕"/>
      <family val="3"/>
      <charset val="129"/>
      <scheme val="minor"/>
    </font>
    <font>
      <vertAlign val="superscript"/>
      <sz val="11"/>
      <color theme="1"/>
      <name val="맑은 고딕"/>
      <family val="3"/>
      <charset val="129"/>
      <scheme val="minor"/>
    </font>
    <font>
      <sz val="10"/>
      <color rgb="FFAAAAAA"/>
      <name val="맑은 고딕"/>
      <family val="3"/>
      <charset val="129"/>
      <scheme val="minor"/>
    </font>
    <font>
      <b/>
      <vertAlign val="superscript"/>
      <sz val="11"/>
      <color theme="1"/>
      <name val="맑은 고딕"/>
      <family val="3"/>
      <charset val="129"/>
      <scheme val="minor"/>
    </font>
    <font>
      <i/>
      <sz val="11"/>
      <color theme="1"/>
      <name val="맑은 고딕"/>
      <family val="3"/>
      <charset val="129"/>
      <scheme val="minor"/>
    </font>
    <font>
      <vertAlign val="subscript"/>
      <sz val="11"/>
      <color theme="1"/>
      <name val="맑은 고딕"/>
      <family val="3"/>
      <charset val="129"/>
      <scheme val="minor"/>
    </font>
    <font>
      <sz val="10"/>
      <color rgb="FFFF0000"/>
      <name val="맑은 고딕"/>
      <family val="3"/>
      <charset val="129"/>
      <scheme val="minor"/>
    </font>
    <font>
      <sz val="10"/>
      <name val="맑은 고딕"/>
      <family val="3"/>
      <charset val="129"/>
      <scheme val="minor"/>
    </font>
    <font>
      <sz val="11"/>
      <color rgb="FFFF0000"/>
      <name val="맑은 고딕"/>
      <family val="3"/>
      <charset val="129"/>
      <scheme val="minor"/>
    </font>
    <font>
      <b/>
      <sz val="11"/>
      <color rgb="FFFF0000"/>
      <name val="맑은 고딕"/>
      <family val="3"/>
      <charset val="129"/>
      <scheme val="minor"/>
    </font>
    <font>
      <b/>
      <sz val="11"/>
      <name val="맑은 고딕"/>
      <family val="3"/>
      <charset val="129"/>
      <scheme val="minor"/>
    </font>
    <font>
      <sz val="11"/>
      <name val="맑은 고딕"/>
      <family val="3"/>
      <charset val="129"/>
      <scheme val="minor"/>
    </font>
    <font>
      <b/>
      <u/>
      <sz val="10"/>
      <name val="맑은 고딕"/>
      <family val="3"/>
      <charset val="129"/>
      <scheme val="minor"/>
    </font>
    <font>
      <b/>
      <sz val="16"/>
      <color rgb="FF333333"/>
      <name val="맑은 고딕"/>
      <family val="3"/>
      <charset val="129"/>
      <scheme val="minor"/>
    </font>
    <font>
      <b/>
      <vertAlign val="superscript"/>
      <sz val="16"/>
      <color rgb="FF333333"/>
      <name val="맑은 고딕"/>
      <family val="3"/>
      <charset val="129"/>
      <scheme val="minor"/>
    </font>
    <font>
      <b/>
      <sz val="16"/>
      <color theme="1"/>
      <name val="맑은 고딕"/>
      <family val="3"/>
      <charset val="129"/>
      <scheme val="minor"/>
    </font>
    <font>
      <sz val="10"/>
      <color theme="1" tint="0.34998626667073579"/>
      <name val="맑은 고딕"/>
      <family val="3"/>
      <charset val="129"/>
      <scheme val="minor"/>
    </font>
    <font>
      <b/>
      <sz val="16"/>
      <name val="맑은 고딕"/>
      <family val="3"/>
      <charset val="129"/>
      <scheme val="minor"/>
    </font>
    <font>
      <b/>
      <vertAlign val="superscript"/>
      <sz val="16"/>
      <name val="맑은 고딕"/>
      <family val="3"/>
      <charset val="129"/>
      <scheme val="minor"/>
    </font>
    <font>
      <sz val="10"/>
      <color theme="0" tint="-0.499984740745262"/>
      <name val="맑은 고딕"/>
      <family val="3"/>
      <charset val="129"/>
      <scheme val="minor"/>
    </font>
    <font>
      <sz val="11"/>
      <color rgb="FF0000FF"/>
      <name val="맑은 고딕"/>
      <family val="3"/>
      <charset val="129"/>
      <scheme val="minor"/>
    </font>
    <font>
      <strike/>
      <sz val="11"/>
      <color rgb="FF0000FF"/>
      <name val="맑은 고딕"/>
      <family val="3"/>
      <charset val="129"/>
      <scheme val="minor"/>
    </font>
    <font>
      <b/>
      <u/>
      <sz val="11"/>
      <color theme="10"/>
      <name val="맑은 고딕"/>
      <family val="3"/>
      <charset val="129"/>
      <scheme val="minor"/>
    </font>
  </fonts>
  <fills count="12">
    <fill>
      <patternFill patternType="none"/>
    </fill>
    <fill>
      <patternFill patternType="gray125"/>
    </fill>
    <fill>
      <patternFill patternType="solid">
        <fgColor rgb="FFF8F8F8"/>
        <bgColor indexed="64"/>
      </patternFill>
    </fill>
    <fill>
      <patternFill patternType="solid">
        <fgColor rgb="FFF5F7F9"/>
        <bgColor indexed="64"/>
      </patternFill>
    </fill>
    <fill>
      <patternFill patternType="solid">
        <fgColor theme="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0" tint="-4.9989318521683403E-2"/>
        <bgColor indexed="64"/>
      </patternFill>
    </fill>
  </fills>
  <borders count="22">
    <border>
      <left/>
      <right/>
      <top/>
      <bottom/>
      <diagonal/>
    </border>
    <border>
      <left/>
      <right/>
      <top/>
      <bottom style="medium">
        <color rgb="FFCCCCCC"/>
      </bottom>
      <diagonal/>
    </border>
    <border>
      <left/>
      <right/>
      <top style="medium">
        <color rgb="FF333333"/>
      </top>
      <bottom style="medium">
        <color rgb="FFCCCCCC"/>
      </bottom>
      <diagonal/>
    </border>
    <border>
      <left/>
      <right/>
      <top style="medium">
        <color rgb="FFCCCCCC"/>
      </top>
      <bottom style="medium">
        <color rgb="FFCCCCCC"/>
      </bottom>
      <diagonal/>
    </border>
    <border>
      <left/>
      <right/>
      <top style="medium">
        <color rgb="FFCCCCCC"/>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theme="0"/>
      </right>
      <top style="medium">
        <color rgb="FFCCCCCC"/>
      </top>
      <bottom/>
      <diagonal/>
    </border>
    <border>
      <left/>
      <right style="medium">
        <color theme="0"/>
      </right>
      <top/>
      <bottom style="medium">
        <color rgb="FFCCCCCC"/>
      </bottom>
      <diagonal/>
    </border>
    <border>
      <left/>
      <right style="medium">
        <color theme="0"/>
      </right>
      <top style="medium">
        <color rgb="FFCCCCCC"/>
      </top>
      <bottom style="medium">
        <color rgb="FFCCCCCC"/>
      </bottom>
      <diagonal/>
    </border>
    <border>
      <left style="medium">
        <color theme="0"/>
      </left>
      <right/>
      <top style="medium">
        <color rgb="FFCCCCCC"/>
      </top>
      <bottom style="medium">
        <color rgb="FFCCCCCC"/>
      </bottom>
      <diagonal/>
    </border>
    <border>
      <left style="medium">
        <color theme="0"/>
      </left>
      <right/>
      <top/>
      <bottom style="medium">
        <color rgb="FFCCCCCC"/>
      </bottom>
      <diagonal/>
    </border>
    <border>
      <left/>
      <right style="medium">
        <color theme="0"/>
      </right>
      <top/>
      <bottom/>
      <diagonal/>
    </border>
    <border>
      <left/>
      <right/>
      <top style="medium">
        <color rgb="FF333333"/>
      </top>
      <bottom/>
      <diagonal/>
    </border>
    <border>
      <left style="medium">
        <color theme="0"/>
      </left>
      <right style="medium">
        <color theme="0"/>
      </right>
      <top style="medium">
        <color rgb="FFCCCCCC"/>
      </top>
      <bottom style="medium">
        <color rgb="FFCCCCCC"/>
      </bottom>
      <diagonal/>
    </border>
    <border>
      <left style="medium">
        <color theme="0"/>
      </left>
      <right style="medium">
        <color theme="0"/>
      </right>
      <top/>
      <bottom style="medium">
        <color rgb="FFCCCCCC"/>
      </bottom>
      <diagonal/>
    </border>
  </borders>
  <cellStyleXfs count="7">
    <xf numFmtId="0" fontId="0" fillId="0" borderId="0">
      <alignment vertical="center"/>
    </xf>
    <xf numFmtId="41" fontId="1"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1" fontId="9" fillId="0" borderId="0" applyFont="0" applyFill="0" applyBorder="0" applyAlignment="0" applyProtection="0">
      <alignment vertical="center"/>
    </xf>
  </cellStyleXfs>
  <cellXfs count="247">
    <xf numFmtId="0" fontId="0" fillId="0" borderId="0" xfId="0">
      <alignment vertical="center"/>
    </xf>
    <xf numFmtId="0" fontId="5" fillId="0" borderId="0" xfId="2" applyFont="1">
      <alignment vertical="center"/>
    </xf>
    <xf numFmtId="0" fontId="5" fillId="4" borderId="0" xfId="2" applyFont="1" applyFill="1">
      <alignment vertical="center"/>
    </xf>
    <xf numFmtId="0" fontId="1" fillId="0" borderId="0" xfId="2">
      <alignment vertical="center"/>
    </xf>
    <xf numFmtId="0" fontId="1" fillId="4" borderId="0" xfId="2" applyFill="1">
      <alignment vertical="center"/>
    </xf>
    <xf numFmtId="0" fontId="6" fillId="4" borderId="5" xfId="2" applyFont="1" applyFill="1" applyBorder="1">
      <alignment vertical="center"/>
    </xf>
    <xf numFmtId="0" fontId="6" fillId="4" borderId="6" xfId="2" applyFont="1" applyFill="1" applyBorder="1">
      <alignment vertical="center"/>
    </xf>
    <xf numFmtId="0" fontId="6" fillId="4" borderId="7" xfId="2" applyFont="1" applyFill="1" applyBorder="1">
      <alignment vertical="center"/>
    </xf>
    <xf numFmtId="0" fontId="6" fillId="4" borderId="0" xfId="2" applyFont="1" applyFill="1">
      <alignment vertical="center"/>
    </xf>
    <xf numFmtId="0" fontId="5" fillId="4" borderId="8" xfId="2" applyFont="1" applyFill="1" applyBorder="1">
      <alignment vertical="center"/>
    </xf>
    <xf numFmtId="0" fontId="5" fillId="4" borderId="9" xfId="2" applyFont="1" applyFill="1" applyBorder="1">
      <alignment vertical="center"/>
    </xf>
    <xf numFmtId="0" fontId="4" fillId="4" borderId="8" xfId="2" applyFont="1" applyFill="1" applyBorder="1">
      <alignment vertical="center"/>
    </xf>
    <xf numFmtId="0" fontId="4" fillId="4" borderId="9" xfId="2" applyFont="1" applyFill="1" applyBorder="1">
      <alignment vertical="center"/>
    </xf>
    <xf numFmtId="0" fontId="1" fillId="4" borderId="10" xfId="2" applyFill="1" applyBorder="1">
      <alignment vertical="center"/>
    </xf>
    <xf numFmtId="0" fontId="1" fillId="4" borderId="11" xfId="2" applyFill="1" applyBorder="1">
      <alignment vertical="center"/>
    </xf>
    <xf numFmtId="0" fontId="1" fillId="4" borderId="12" xfId="2" applyFill="1" applyBorder="1">
      <alignment vertical="center"/>
    </xf>
    <xf numFmtId="0" fontId="6" fillId="4" borderId="8" xfId="2" applyFont="1" applyFill="1" applyBorder="1">
      <alignment vertical="center"/>
    </xf>
    <xf numFmtId="0" fontId="6" fillId="4" borderId="9" xfId="2" applyFont="1" applyFill="1" applyBorder="1">
      <alignment vertical="center"/>
    </xf>
    <xf numFmtId="0" fontId="8" fillId="0" borderId="0" xfId="3" applyFont="1" applyFill="1">
      <alignment vertical="center"/>
    </xf>
    <xf numFmtId="0" fontId="4" fillId="0" borderId="0" xfId="0" applyFont="1" applyAlignment="1">
      <alignment horizontal="center"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2" borderId="2" xfId="0" applyFont="1" applyFill="1" applyBorder="1" applyAlignment="1">
      <alignment horizontal="center" vertical="center" wrapText="1"/>
    </xf>
    <xf numFmtId="0" fontId="3" fillId="3" borderId="4" xfId="0" applyFont="1" applyFill="1" applyBorder="1" applyAlignment="1">
      <alignment horizontal="left" vertical="center"/>
    </xf>
    <xf numFmtId="0" fontId="4" fillId="0" borderId="13" xfId="0" applyFont="1" applyBorder="1" applyAlignment="1">
      <alignment horizontal="left" vertical="center" wrapText="1"/>
    </xf>
    <xf numFmtId="0" fontId="4" fillId="0" borderId="16" xfId="0" applyFont="1" applyBorder="1" applyAlignment="1">
      <alignment horizontal="left" vertical="center" wrapText="1"/>
    </xf>
    <xf numFmtId="0" fontId="4" fillId="0" borderId="1" xfId="0" applyFont="1" applyBorder="1" applyAlignment="1">
      <alignment horizontal="center" vertical="center" wrapText="1"/>
    </xf>
    <xf numFmtId="179" fontId="4" fillId="0" borderId="1" xfId="1" applyNumberFormat="1" applyFont="1" applyBorder="1" applyAlignment="1">
      <alignment horizontal="right" vertical="center" wrapText="1"/>
    </xf>
    <xf numFmtId="0" fontId="3" fillId="3" borderId="0" xfId="0" applyFont="1" applyFill="1" applyAlignment="1">
      <alignment horizontal="left" vertical="center"/>
    </xf>
    <xf numFmtId="0" fontId="4" fillId="0" borderId="14" xfId="0" applyFont="1" applyBorder="1" applyAlignment="1">
      <alignment horizontal="left" vertical="center" wrapText="1"/>
    </xf>
    <xf numFmtId="0" fontId="4" fillId="0" borderId="17" xfId="0" applyFont="1" applyBorder="1" applyAlignment="1">
      <alignment horizontal="left" vertical="center" wrapText="1"/>
    </xf>
    <xf numFmtId="0" fontId="3" fillId="0" borderId="1" xfId="0" applyFont="1" applyBorder="1" applyAlignment="1">
      <alignment horizontal="center" vertical="center" wrapText="1"/>
    </xf>
    <xf numFmtId="179" fontId="3" fillId="0" borderId="1" xfId="0" applyNumberFormat="1" applyFont="1" applyBorder="1" applyAlignment="1">
      <alignment horizontal="right" vertical="center" wrapText="1"/>
    </xf>
    <xf numFmtId="0" fontId="3" fillId="0" borderId="14" xfId="0" applyFont="1" applyBorder="1" applyAlignment="1">
      <alignment horizontal="left" vertical="center" wrapText="1"/>
    </xf>
    <xf numFmtId="179" fontId="3" fillId="0" borderId="1" xfId="1" applyNumberFormat="1" applyFont="1" applyBorder="1" applyAlignment="1">
      <alignment horizontal="right" vertical="center" wrapText="1"/>
    </xf>
    <xf numFmtId="0" fontId="4" fillId="0" borderId="15" xfId="0" applyFont="1" applyBorder="1" applyAlignment="1">
      <alignment horizontal="left" vertical="center" wrapText="1"/>
    </xf>
    <xf numFmtId="179" fontId="4" fillId="0" borderId="1" xfId="0" applyNumberFormat="1" applyFont="1" applyBorder="1" applyAlignment="1">
      <alignment vertical="center" wrapText="1"/>
    </xf>
    <xf numFmtId="179" fontId="3" fillId="4" borderId="1" xfId="0" applyNumberFormat="1" applyFont="1" applyFill="1" applyBorder="1" applyAlignment="1">
      <alignment horizontal="right" vertical="center" wrapText="1"/>
    </xf>
    <xf numFmtId="0" fontId="3" fillId="3" borderId="3" xfId="0" applyFont="1" applyFill="1" applyBorder="1" applyAlignment="1">
      <alignment horizontal="left" vertical="center"/>
    </xf>
    <xf numFmtId="0" fontId="4" fillId="0" borderId="1" xfId="0" applyFont="1" applyBorder="1" applyAlignment="1">
      <alignment horizontal="right" vertical="center" wrapText="1"/>
    </xf>
    <xf numFmtId="0" fontId="13" fillId="0" borderId="0" xfId="0" applyFont="1" applyAlignment="1">
      <alignment horizontal="left" vertical="center"/>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4" fillId="0" borderId="16" xfId="0" applyFont="1" applyBorder="1" applyAlignment="1">
      <alignment horizontal="left" vertical="center"/>
    </xf>
    <xf numFmtId="0" fontId="4" fillId="0" borderId="17" xfId="0" applyFont="1" applyBorder="1" applyAlignment="1">
      <alignment horizontal="left" vertical="center" wrapText="1" indent="1"/>
    </xf>
    <xf numFmtId="179" fontId="4" fillId="0" borderId="1" xfId="0" applyNumberFormat="1" applyFont="1" applyBorder="1" applyAlignment="1">
      <alignment horizontal="right" vertical="center" wrapText="1"/>
    </xf>
    <xf numFmtId="0" fontId="4" fillId="0" borderId="16" xfId="0" applyFont="1" applyBorder="1" applyAlignment="1">
      <alignment horizontal="left" vertical="center" wrapText="1" indent="1"/>
    </xf>
    <xf numFmtId="0" fontId="4" fillId="0" borderId="3" xfId="0" applyFont="1" applyBorder="1" applyAlignment="1">
      <alignment horizontal="center" vertical="center" wrapText="1"/>
    </xf>
    <xf numFmtId="179" fontId="4" fillId="0" borderId="3" xfId="1" applyNumberFormat="1" applyFont="1" applyBorder="1" applyAlignment="1">
      <alignment horizontal="right" vertical="center" wrapText="1"/>
    </xf>
    <xf numFmtId="179" fontId="4" fillId="0" borderId="3" xfId="0" applyNumberFormat="1" applyFont="1" applyBorder="1" applyAlignment="1">
      <alignment horizontal="right" vertical="center" wrapText="1"/>
    </xf>
    <xf numFmtId="0" fontId="3" fillId="3" borderId="1" xfId="0" applyFont="1" applyFill="1" applyBorder="1">
      <alignment vertical="center"/>
    </xf>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right" vertical="center" wrapText="1"/>
    </xf>
    <xf numFmtId="179" fontId="4" fillId="0" borderId="1" xfId="1" applyNumberFormat="1" applyFont="1" applyFill="1" applyBorder="1" applyAlignment="1">
      <alignment horizontal="right" vertical="center" wrapText="1"/>
    </xf>
    <xf numFmtId="0" fontId="3" fillId="3" borderId="1" xfId="0" applyFont="1" applyFill="1" applyBorder="1" applyAlignment="1">
      <alignment horizontal="left" vertical="center"/>
    </xf>
    <xf numFmtId="0" fontId="4" fillId="0" borderId="1" xfId="0" applyFont="1" applyBorder="1" applyAlignment="1">
      <alignment horizontal="left" vertical="center" wrapText="1"/>
    </xf>
    <xf numFmtId="38" fontId="4" fillId="0" borderId="1" xfId="0" applyNumberFormat="1" applyFont="1" applyBorder="1" applyAlignment="1">
      <alignment horizontal="right" vertical="center" wrapText="1"/>
    </xf>
    <xf numFmtId="184" fontId="4" fillId="0" borderId="1" xfId="1" applyNumberFormat="1" applyFont="1" applyBorder="1" applyAlignment="1">
      <alignment horizontal="right" vertical="center" wrapText="1"/>
    </xf>
    <xf numFmtId="184" fontId="3" fillId="0" borderId="1" xfId="1" applyNumberFormat="1" applyFont="1" applyBorder="1" applyAlignment="1">
      <alignment horizontal="right" vertical="center" wrapText="1"/>
    </xf>
    <xf numFmtId="0" fontId="3" fillId="0" borderId="3" xfId="0" applyFont="1" applyBorder="1" applyAlignment="1">
      <alignment horizontal="center" vertical="center" wrapText="1"/>
    </xf>
    <xf numFmtId="184" fontId="3" fillId="0" borderId="3" xfId="0" applyNumberFormat="1" applyFont="1" applyBorder="1" applyAlignment="1">
      <alignment horizontal="right" vertical="center" wrapText="1"/>
    </xf>
    <xf numFmtId="38" fontId="4" fillId="0" borderId="3" xfId="0" applyNumberFormat="1" applyFont="1" applyBorder="1" applyAlignment="1">
      <alignment horizontal="right" vertical="center" wrapText="1"/>
    </xf>
    <xf numFmtId="0" fontId="4" fillId="0" borderId="14" xfId="0" applyFont="1" applyBorder="1" applyAlignment="1">
      <alignment horizontal="left" vertical="center"/>
    </xf>
    <xf numFmtId="38" fontId="4" fillId="0" borderId="1" xfId="1" applyNumberFormat="1" applyFont="1" applyBorder="1" applyAlignment="1">
      <alignment horizontal="right" vertical="center" wrapText="1"/>
    </xf>
    <xf numFmtId="38" fontId="4" fillId="0" borderId="3" xfId="4" applyNumberFormat="1" applyFont="1" applyBorder="1" applyAlignment="1">
      <alignment horizontal="right" vertical="center" wrapText="1"/>
    </xf>
    <xf numFmtId="178" fontId="4" fillId="0" borderId="1" xfId="0" applyNumberFormat="1" applyFont="1" applyBorder="1" applyAlignment="1">
      <alignment horizontal="right" vertical="center" wrapText="1"/>
    </xf>
    <xf numFmtId="178" fontId="4" fillId="0" borderId="3" xfId="0" applyNumberFormat="1" applyFont="1" applyBorder="1" applyAlignment="1">
      <alignment horizontal="right" vertical="center" wrapText="1"/>
    </xf>
    <xf numFmtId="176" fontId="4" fillId="0" borderId="3" xfId="0" applyNumberFormat="1" applyFont="1" applyBorder="1" applyAlignment="1">
      <alignment horizontal="right" vertical="center" wrapText="1"/>
    </xf>
    <xf numFmtId="183" fontId="4" fillId="0" borderId="3" xfId="0" applyNumberFormat="1" applyFont="1" applyBorder="1" applyAlignment="1">
      <alignment horizontal="right" vertical="center" wrapText="1"/>
    </xf>
    <xf numFmtId="0" fontId="4" fillId="0" borderId="13" xfId="0" applyFont="1" applyBorder="1" applyAlignment="1">
      <alignment horizontal="left" vertical="center"/>
    </xf>
    <xf numFmtId="1" fontId="4" fillId="0" borderId="3" xfId="0" applyNumberFormat="1" applyFont="1" applyBorder="1" applyAlignment="1">
      <alignment horizontal="right" vertical="center" wrapText="1"/>
    </xf>
    <xf numFmtId="1" fontId="4" fillId="4" borderId="3" xfId="0" quotePrefix="1" applyNumberFormat="1" applyFont="1" applyFill="1" applyBorder="1" applyAlignment="1">
      <alignment horizontal="right" vertical="center" wrapText="1"/>
    </xf>
    <xf numFmtId="181" fontId="4" fillId="0" borderId="3" xfId="0" applyNumberFormat="1" applyFont="1" applyBorder="1" applyAlignment="1">
      <alignment horizontal="right" vertical="center" wrapText="1"/>
    </xf>
    <xf numFmtId="0" fontId="4" fillId="0" borderId="20" xfId="0" applyFont="1" applyBorder="1" applyAlignment="1">
      <alignment horizontal="left" vertical="center" wrapText="1"/>
    </xf>
    <xf numFmtId="0" fontId="3" fillId="0" borderId="16" xfId="0" applyFont="1" applyBorder="1" applyAlignment="1">
      <alignment horizontal="center" vertical="center" wrapText="1"/>
    </xf>
    <xf numFmtId="38" fontId="3" fillId="0" borderId="1" xfId="0" applyNumberFormat="1" applyFont="1" applyBorder="1" applyAlignment="1">
      <alignment horizontal="right" vertical="center" wrapText="1"/>
    </xf>
    <xf numFmtId="0" fontId="4" fillId="0" borderId="17" xfId="0" applyFont="1" applyBorder="1" applyAlignment="1">
      <alignment horizontal="center" vertical="center" wrapText="1"/>
    </xf>
    <xf numFmtId="38" fontId="4" fillId="0" borderId="1" xfId="0" applyNumberFormat="1" applyFont="1" applyBorder="1" applyAlignment="1">
      <alignment vertical="center" wrapText="1"/>
    </xf>
    <xf numFmtId="0" fontId="4" fillId="0" borderId="21" xfId="0" applyFont="1" applyBorder="1" applyAlignment="1">
      <alignment horizontal="left" vertical="center" wrapText="1"/>
    </xf>
    <xf numFmtId="0" fontId="4" fillId="0" borderId="16" xfId="0" applyFont="1" applyBorder="1" applyAlignment="1">
      <alignment horizontal="center" vertical="center" wrapText="1"/>
    </xf>
    <xf numFmtId="0" fontId="4" fillId="4" borderId="0" xfId="0" applyFont="1" applyFill="1" applyAlignment="1">
      <alignment vertical="center" wrapText="1"/>
    </xf>
    <xf numFmtId="0" fontId="4" fillId="0" borderId="3" xfId="0" applyFont="1" applyBorder="1" applyAlignment="1">
      <alignment horizontal="left" vertical="center" wrapText="1"/>
    </xf>
    <xf numFmtId="38" fontId="4" fillId="0" borderId="0" xfId="0" applyNumberFormat="1" applyFont="1" applyAlignment="1">
      <alignment horizontal="right" vertical="center" wrapText="1"/>
    </xf>
    <xf numFmtId="0" fontId="17" fillId="0" borderId="0" xfId="0" applyFont="1" applyAlignment="1">
      <alignment horizontal="left" vertical="center"/>
    </xf>
    <xf numFmtId="0" fontId="18" fillId="0" borderId="0" xfId="0" applyFont="1" applyAlignment="1">
      <alignment horizontal="left" vertical="center"/>
    </xf>
    <xf numFmtId="176" fontId="3" fillId="0" borderId="1" xfId="0" applyNumberFormat="1" applyFont="1" applyBorder="1" applyAlignment="1">
      <alignment horizontal="right" vertical="center" wrapText="1"/>
    </xf>
    <xf numFmtId="176" fontId="4" fillId="0" borderId="1" xfId="0" applyNumberFormat="1" applyFont="1" applyBorder="1" applyAlignment="1">
      <alignment horizontal="right" vertical="center" wrapText="1"/>
    </xf>
    <xf numFmtId="0" fontId="4" fillId="4" borderId="0" xfId="0" applyFont="1" applyFill="1">
      <alignment vertical="center"/>
    </xf>
    <xf numFmtId="180" fontId="4" fillId="0" borderId="3" xfId="0" applyNumberFormat="1" applyFont="1" applyBorder="1" applyAlignment="1">
      <alignment horizontal="right" vertical="center" wrapText="1"/>
    </xf>
    <xf numFmtId="180" fontId="3" fillId="0" borderId="3" xfId="0" applyNumberFormat="1" applyFont="1" applyBorder="1" applyAlignment="1">
      <alignment horizontal="right" vertical="center" wrapText="1"/>
    </xf>
    <xf numFmtId="0" fontId="3" fillId="3" borderId="3" xfId="0" applyFont="1" applyFill="1" applyBorder="1">
      <alignment vertical="center"/>
    </xf>
    <xf numFmtId="0" fontId="4" fillId="0" borderId="15" xfId="0" applyFont="1" applyBorder="1" applyAlignment="1">
      <alignment vertical="center" wrapText="1"/>
    </xf>
    <xf numFmtId="182" fontId="4" fillId="0" borderId="3" xfId="0" applyNumberFormat="1" applyFont="1" applyBorder="1" applyAlignment="1">
      <alignment horizontal="right" vertical="center" wrapText="1"/>
    </xf>
    <xf numFmtId="0" fontId="19" fillId="0" borderId="0" xfId="0" applyFont="1" applyAlignment="1">
      <alignment horizontal="left" vertical="center"/>
    </xf>
    <xf numFmtId="0" fontId="4" fillId="0" borderId="3" xfId="0" applyFont="1" applyBorder="1" applyAlignment="1">
      <alignment horizontal="left" vertical="center"/>
    </xf>
    <xf numFmtId="180" fontId="4" fillId="0" borderId="1" xfId="0" applyNumberFormat="1" applyFont="1" applyBorder="1" applyAlignment="1">
      <alignment horizontal="right" vertical="center" wrapText="1"/>
    </xf>
    <xf numFmtId="0" fontId="4" fillId="0" borderId="15" xfId="0" applyFont="1" applyBorder="1" applyAlignment="1">
      <alignment horizontal="left" vertical="center"/>
    </xf>
    <xf numFmtId="181" fontId="4" fillId="0" borderId="1" xfId="0" applyNumberFormat="1" applyFont="1" applyBorder="1" applyAlignment="1">
      <alignment horizontal="right" vertical="center" wrapText="1"/>
    </xf>
    <xf numFmtId="1" fontId="4" fillId="0" borderId="1" xfId="0" applyNumberFormat="1" applyFont="1" applyBorder="1" applyAlignment="1">
      <alignment horizontal="right" vertical="center" wrapText="1"/>
    </xf>
    <xf numFmtId="0" fontId="10" fillId="0" borderId="0" xfId="3" applyFont="1" applyAlignment="1">
      <alignment horizontal="right" vertical="center"/>
    </xf>
    <xf numFmtId="0" fontId="4" fillId="0" borderId="16" xfId="0" applyFont="1" applyBorder="1" applyAlignment="1">
      <alignment vertical="center" wrapText="1"/>
    </xf>
    <xf numFmtId="0" fontId="4" fillId="0" borderId="1" xfId="0" applyFont="1" applyBorder="1" applyAlignment="1">
      <alignment vertical="center" wrapText="1"/>
    </xf>
    <xf numFmtId="3" fontId="4" fillId="0" borderId="1" xfId="0" applyNumberFormat="1" applyFont="1" applyBorder="1" applyAlignment="1">
      <alignment horizontal="right" vertical="center" wrapText="1"/>
    </xf>
    <xf numFmtId="0" fontId="15" fillId="0" borderId="0" xfId="0" applyFont="1">
      <alignment vertical="center"/>
    </xf>
    <xf numFmtId="14" fontId="4" fillId="0" borderId="1" xfId="0" applyNumberFormat="1" applyFont="1" applyBorder="1" applyAlignment="1">
      <alignment horizontal="center" vertical="center" wrapText="1"/>
    </xf>
    <xf numFmtId="14" fontId="4" fillId="0" borderId="0" xfId="0" applyNumberFormat="1" applyFont="1" applyAlignment="1">
      <alignment horizontal="center" vertical="center" wrapText="1"/>
    </xf>
    <xf numFmtId="0" fontId="3" fillId="0" borderId="3" xfId="0"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center" vertical="center"/>
    </xf>
    <xf numFmtId="0" fontId="3" fillId="0" borderId="17" xfId="0" applyFont="1" applyBorder="1" applyAlignment="1">
      <alignment horizontal="center" vertical="center" wrapText="1"/>
    </xf>
    <xf numFmtId="183" fontId="4" fillId="0" borderId="0" xfId="0" applyNumberFormat="1" applyFont="1" applyAlignment="1">
      <alignment horizontal="right" vertical="center"/>
    </xf>
    <xf numFmtId="0" fontId="4" fillId="0" borderId="13" xfId="0" applyFont="1" applyBorder="1" applyAlignment="1">
      <alignment vertical="center" wrapText="1"/>
    </xf>
    <xf numFmtId="0" fontId="4" fillId="0" borderId="18" xfId="0" applyFont="1" applyBorder="1" applyAlignment="1">
      <alignment vertical="center" wrapText="1"/>
    </xf>
    <xf numFmtId="0" fontId="4" fillId="0" borderId="14" xfId="0" applyFont="1" applyBorder="1" applyAlignment="1">
      <alignment vertical="center" wrapText="1"/>
    </xf>
    <xf numFmtId="185" fontId="4" fillId="0" borderId="0" xfId="0" applyNumberFormat="1" applyFont="1">
      <alignment vertical="center"/>
    </xf>
    <xf numFmtId="179" fontId="4" fillId="0" borderId="0" xfId="0" applyNumberFormat="1" applyFont="1">
      <alignment vertical="center"/>
    </xf>
    <xf numFmtId="4" fontId="20" fillId="0" borderId="0" xfId="0" applyNumberFormat="1" applyFont="1">
      <alignment vertical="center"/>
    </xf>
    <xf numFmtId="184" fontId="4" fillId="0" borderId="1" xfId="1" applyNumberFormat="1" applyFont="1" applyFill="1" applyBorder="1" applyAlignment="1">
      <alignment horizontal="right" vertical="center" wrapText="1"/>
    </xf>
    <xf numFmtId="184" fontId="3" fillId="0" borderId="1" xfId="1" applyNumberFormat="1" applyFont="1" applyFill="1" applyBorder="1" applyAlignment="1">
      <alignment horizontal="right" vertical="center" wrapText="1"/>
    </xf>
    <xf numFmtId="179" fontId="21" fillId="0" borderId="1" xfId="0" applyNumberFormat="1" applyFont="1" applyBorder="1" applyAlignment="1">
      <alignment horizontal="right" vertical="center" wrapText="1"/>
    </xf>
    <xf numFmtId="179" fontId="21" fillId="0" borderId="1" xfId="1" applyNumberFormat="1" applyFont="1" applyFill="1" applyBorder="1" applyAlignment="1">
      <alignment horizontal="right" vertical="center" wrapText="1"/>
    </xf>
    <xf numFmtId="179" fontId="21" fillId="0" borderId="1" xfId="1" applyNumberFormat="1" applyFont="1" applyBorder="1" applyAlignment="1">
      <alignment horizontal="right" vertical="center" wrapText="1"/>
    </xf>
    <xf numFmtId="0" fontId="4" fillId="0" borderId="4" xfId="0" applyFont="1" applyBorder="1" applyAlignment="1">
      <alignment horizontal="left" vertical="center" wrapText="1"/>
    </xf>
    <xf numFmtId="38" fontId="21" fillId="0" borderId="1" xfId="0" applyNumberFormat="1" applyFont="1" applyBorder="1" applyAlignment="1">
      <alignment horizontal="right" vertical="center" wrapText="1"/>
    </xf>
    <xf numFmtId="38" fontId="22" fillId="0" borderId="1" xfId="0" applyNumberFormat="1" applyFont="1" applyBorder="1" applyAlignment="1">
      <alignment horizontal="right" vertical="center" wrapText="1"/>
    </xf>
    <xf numFmtId="179" fontId="22" fillId="0" borderId="1" xfId="0" applyNumberFormat="1" applyFont="1" applyBorder="1" applyAlignment="1">
      <alignment horizontal="right" vertical="center" wrapText="1"/>
    </xf>
    <xf numFmtId="0" fontId="3" fillId="0" borderId="1" xfId="0" applyFont="1" applyBorder="1" applyAlignment="1">
      <alignment horizontal="left" vertical="center"/>
    </xf>
    <xf numFmtId="38" fontId="22" fillId="0" borderId="1" xfId="1" applyNumberFormat="1" applyFont="1" applyBorder="1" applyAlignment="1">
      <alignment horizontal="right" vertical="center" wrapText="1"/>
    </xf>
    <xf numFmtId="0" fontId="22" fillId="0" borderId="0" xfId="0" applyFont="1">
      <alignment vertical="center"/>
    </xf>
    <xf numFmtId="0" fontId="22" fillId="2" borderId="2" xfId="0" applyFont="1" applyFill="1" applyBorder="1" applyAlignment="1">
      <alignment horizontal="center" vertical="center" wrapText="1"/>
    </xf>
    <xf numFmtId="179" fontId="22" fillId="0" borderId="3" xfId="0" applyNumberFormat="1" applyFont="1" applyBorder="1" applyAlignment="1">
      <alignment horizontal="right" vertical="center" wrapText="1"/>
    </xf>
    <xf numFmtId="38" fontId="22" fillId="0" borderId="0" xfId="0" applyNumberFormat="1" applyFont="1" applyAlignment="1">
      <alignment horizontal="right" vertical="center" wrapText="1"/>
    </xf>
    <xf numFmtId="176" fontId="21" fillId="0" borderId="1" xfId="0" applyNumberFormat="1" applyFont="1" applyBorder="1" applyAlignment="1">
      <alignment horizontal="right" vertical="center" wrapText="1"/>
    </xf>
    <xf numFmtId="176" fontId="22" fillId="0" borderId="1" xfId="0" applyNumberFormat="1" applyFont="1" applyBorder="1" applyAlignment="1">
      <alignment horizontal="right" vertical="center" wrapText="1"/>
    </xf>
    <xf numFmtId="0" fontId="22" fillId="0" borderId="1" xfId="0" applyFont="1" applyBorder="1" applyAlignment="1">
      <alignment horizontal="right" vertical="center" wrapText="1"/>
    </xf>
    <xf numFmtId="0" fontId="22" fillId="0" borderId="0" xfId="0" applyFont="1" applyAlignment="1">
      <alignment horizontal="right" vertical="center" wrapText="1"/>
    </xf>
    <xf numFmtId="180" fontId="22" fillId="0" borderId="3" xfId="0" applyNumberFormat="1" applyFont="1" applyBorder="1" applyAlignment="1">
      <alignment horizontal="right" vertical="center" wrapText="1"/>
    </xf>
    <xf numFmtId="176" fontId="22" fillId="0" borderId="3" xfId="0" applyNumberFormat="1" applyFont="1" applyBorder="1" applyAlignment="1">
      <alignment horizontal="right" vertical="center" wrapText="1"/>
    </xf>
    <xf numFmtId="181" fontId="22" fillId="0" borderId="3" xfId="0" applyNumberFormat="1" applyFont="1" applyBorder="1" applyAlignment="1">
      <alignment horizontal="right" vertical="center" wrapText="1"/>
    </xf>
    <xf numFmtId="177" fontId="22" fillId="0" borderId="1" xfId="0" applyNumberFormat="1" applyFont="1" applyBorder="1" applyAlignment="1">
      <alignment horizontal="right" vertical="center" wrapText="1"/>
    </xf>
    <xf numFmtId="182" fontId="22" fillId="0" borderId="3" xfId="0" applyNumberFormat="1" applyFont="1" applyBorder="1" applyAlignment="1">
      <alignment horizontal="right" vertical="center" wrapText="1"/>
    </xf>
    <xf numFmtId="180" fontId="22" fillId="0" borderId="1" xfId="0" applyNumberFormat="1" applyFont="1" applyBorder="1" applyAlignment="1">
      <alignment horizontal="right" vertical="center" wrapText="1"/>
    </xf>
    <xf numFmtId="181" fontId="22" fillId="0" borderId="1" xfId="0" applyNumberFormat="1" applyFont="1" applyBorder="1" applyAlignment="1">
      <alignment horizontal="right" vertical="center" wrapText="1"/>
    </xf>
    <xf numFmtId="180" fontId="22" fillId="4" borderId="3" xfId="0" applyNumberFormat="1" applyFont="1" applyFill="1" applyBorder="1" applyAlignment="1">
      <alignment horizontal="right" vertical="center" wrapText="1"/>
    </xf>
    <xf numFmtId="180" fontId="22" fillId="4" borderId="1" xfId="0" applyNumberFormat="1" applyFont="1" applyFill="1" applyBorder="1" applyAlignment="1">
      <alignment horizontal="right" vertical="center" wrapText="1"/>
    </xf>
    <xf numFmtId="176" fontId="22" fillId="4" borderId="1" xfId="0" applyNumberFormat="1" applyFont="1" applyFill="1" applyBorder="1" applyAlignment="1">
      <alignment horizontal="right" vertical="center" wrapText="1"/>
    </xf>
    <xf numFmtId="181" fontId="22" fillId="4" borderId="3" xfId="0" applyNumberFormat="1" applyFont="1" applyFill="1" applyBorder="1" applyAlignment="1">
      <alignment horizontal="right" vertical="center" wrapText="1"/>
    </xf>
    <xf numFmtId="181" fontId="22" fillId="4" borderId="1" xfId="0" applyNumberFormat="1" applyFont="1" applyFill="1" applyBorder="1" applyAlignment="1">
      <alignment horizontal="right" vertical="center" wrapText="1"/>
    </xf>
    <xf numFmtId="1" fontId="22" fillId="4" borderId="1" xfId="0" applyNumberFormat="1" applyFont="1" applyFill="1" applyBorder="1" applyAlignment="1">
      <alignment horizontal="right" vertical="center" wrapText="1"/>
    </xf>
    <xf numFmtId="1" fontId="22" fillId="0" borderId="1" xfId="0" applyNumberFormat="1" applyFont="1" applyBorder="1" applyAlignment="1">
      <alignment horizontal="right" vertical="center" wrapText="1"/>
    </xf>
    <xf numFmtId="38" fontId="22" fillId="0" borderId="3" xfId="0" applyNumberFormat="1" applyFont="1" applyBorder="1" applyAlignment="1">
      <alignment horizontal="right" vertical="center" wrapText="1"/>
    </xf>
    <xf numFmtId="0" fontId="23" fillId="0" borderId="0" xfId="3" applyFont="1" applyAlignment="1">
      <alignment horizontal="right" vertical="center"/>
    </xf>
    <xf numFmtId="38" fontId="22" fillId="4" borderId="3" xfId="0" applyNumberFormat="1" applyFont="1" applyFill="1" applyBorder="1" applyAlignment="1">
      <alignment horizontal="right" vertical="center" wrapText="1"/>
    </xf>
    <xf numFmtId="38" fontId="22" fillId="4" borderId="1" xfId="0" applyNumberFormat="1" applyFont="1" applyFill="1" applyBorder="1" applyAlignment="1">
      <alignment horizontal="right" vertical="center" wrapText="1"/>
    </xf>
    <xf numFmtId="3" fontId="22" fillId="0" borderId="1" xfId="0" applyNumberFormat="1" applyFont="1" applyBorder="1" applyAlignment="1">
      <alignment horizontal="right" vertical="center" wrapText="1"/>
    </xf>
    <xf numFmtId="179" fontId="22" fillId="0" borderId="0" xfId="0" applyNumberFormat="1" applyFont="1" applyAlignment="1">
      <alignment horizontal="center" vertical="center" wrapText="1"/>
    </xf>
    <xf numFmtId="40" fontId="22" fillId="0" borderId="1" xfId="0" applyNumberFormat="1" applyFont="1" applyBorder="1" applyAlignment="1">
      <alignment horizontal="right" vertical="center" wrapText="1"/>
    </xf>
    <xf numFmtId="1" fontId="22" fillId="0" borderId="3" xfId="0" applyNumberFormat="1" applyFont="1" applyBorder="1" applyAlignment="1">
      <alignment horizontal="right" vertical="center" wrapText="1"/>
    </xf>
    <xf numFmtId="180" fontId="21" fillId="0" borderId="1" xfId="0" applyNumberFormat="1" applyFont="1" applyBorder="1" applyAlignment="1">
      <alignment horizontal="right" vertical="center" wrapText="1"/>
    </xf>
    <xf numFmtId="180" fontId="21" fillId="0" borderId="0" xfId="0" applyNumberFormat="1" applyFont="1" applyAlignment="1">
      <alignment horizontal="right" vertical="center" wrapText="1"/>
    </xf>
    <xf numFmtId="3" fontId="22" fillId="0" borderId="3" xfId="0" applyNumberFormat="1" applyFont="1" applyBorder="1" applyAlignment="1">
      <alignment horizontal="right" vertical="center" wrapText="1"/>
    </xf>
    <xf numFmtId="3" fontId="21" fillId="0" borderId="3" xfId="0" applyNumberFormat="1" applyFont="1" applyBorder="1" applyAlignment="1">
      <alignment horizontal="right" vertical="center" wrapText="1"/>
    </xf>
    <xf numFmtId="180" fontId="3" fillId="0" borderId="0" xfId="0" applyNumberFormat="1" applyFont="1" applyAlignment="1">
      <alignment horizontal="right" vertical="center" wrapText="1"/>
    </xf>
    <xf numFmtId="180" fontId="4" fillId="0" borderId="0" xfId="0" applyNumberFormat="1" applyFont="1">
      <alignment vertical="center"/>
    </xf>
    <xf numFmtId="0" fontId="24" fillId="0" borderId="0" xfId="0" applyFont="1" applyAlignment="1">
      <alignment horizontal="left" vertical="center"/>
    </xf>
    <xf numFmtId="0" fontId="26" fillId="0" borderId="0" xfId="0" applyFont="1" applyAlignment="1">
      <alignment horizontal="left" vertical="center"/>
    </xf>
    <xf numFmtId="0" fontId="27" fillId="0" borderId="0" xfId="0" applyFont="1" applyAlignment="1">
      <alignment horizontal="left" vertical="center"/>
    </xf>
    <xf numFmtId="0" fontId="28" fillId="0" borderId="0" xfId="0" applyFont="1" applyAlignment="1">
      <alignment horizontal="left" vertical="center"/>
    </xf>
    <xf numFmtId="180" fontId="21" fillId="0" borderId="3" xfId="0" applyNumberFormat="1" applyFont="1" applyBorder="1" applyAlignment="1">
      <alignment horizontal="right" vertical="center" wrapText="1"/>
    </xf>
    <xf numFmtId="179" fontId="3" fillId="0" borderId="1" xfId="1" applyNumberFormat="1" applyFont="1" applyFill="1" applyBorder="1" applyAlignment="1">
      <alignment horizontal="right" vertical="center" wrapText="1"/>
    </xf>
    <xf numFmtId="0" fontId="22" fillId="0" borderId="15" xfId="0" applyFont="1" applyBorder="1" applyAlignment="1">
      <alignment horizontal="left" vertical="center" wrapText="1"/>
    </xf>
    <xf numFmtId="0" fontId="3" fillId="3" borderId="4" xfId="0" applyFont="1" applyFill="1" applyBorder="1">
      <alignment vertical="center"/>
    </xf>
    <xf numFmtId="0" fontId="3" fillId="3" borderId="0" xfId="0" applyFont="1" applyFill="1">
      <alignment vertical="center"/>
    </xf>
    <xf numFmtId="0" fontId="3" fillId="0" borderId="0" xfId="0" applyFont="1" applyAlignment="1">
      <alignment horizontal="left" vertical="center"/>
    </xf>
    <xf numFmtId="0" fontId="4" fillId="0" borderId="3" xfId="0" applyFont="1" applyBorder="1" applyAlignment="1">
      <alignment vertical="center" wrapText="1"/>
    </xf>
    <xf numFmtId="0" fontId="30" fillId="0" borderId="0" xfId="0" applyFont="1" applyAlignment="1">
      <alignment horizontal="left" vertical="center"/>
    </xf>
    <xf numFmtId="0" fontId="11" fillId="0" borderId="0" xfId="0" applyFont="1" applyAlignment="1">
      <alignment horizontal="left" vertical="center"/>
    </xf>
    <xf numFmtId="0" fontId="31" fillId="0" borderId="0" xfId="0" applyFont="1">
      <alignment vertical="center"/>
    </xf>
    <xf numFmtId="0" fontId="3" fillId="10" borderId="0" xfId="0" applyFont="1" applyFill="1" applyAlignment="1">
      <alignment horizontal="center" vertical="center"/>
    </xf>
    <xf numFmtId="0" fontId="3" fillId="9" borderId="0" xfId="0" applyFont="1" applyFill="1" applyAlignment="1">
      <alignment horizontal="center" vertical="center"/>
    </xf>
    <xf numFmtId="0" fontId="3" fillId="8" borderId="0" xfId="0" applyFont="1" applyFill="1" applyAlignment="1">
      <alignment horizontal="center" vertical="center"/>
    </xf>
    <xf numFmtId="0" fontId="32" fillId="0" borderId="0" xfId="0" applyFont="1">
      <alignment vertical="center"/>
    </xf>
    <xf numFmtId="0" fontId="33" fillId="5" borderId="0" xfId="3" applyFont="1" applyFill="1" applyAlignment="1">
      <alignment horizontal="center" vertical="center"/>
    </xf>
    <xf numFmtId="0" fontId="33" fillId="6" borderId="0" xfId="3" applyFont="1" applyFill="1" applyAlignment="1">
      <alignment horizontal="center" vertical="center"/>
    </xf>
    <xf numFmtId="0" fontId="33" fillId="7" borderId="0" xfId="3" applyFont="1" applyFill="1" applyAlignment="1">
      <alignment horizontal="center" vertical="center"/>
    </xf>
    <xf numFmtId="0" fontId="3" fillId="0" borderId="3" xfId="0" applyFont="1" applyBorder="1">
      <alignment vertical="center"/>
    </xf>
    <xf numFmtId="0" fontId="3" fillId="3" borderId="4" xfId="0" applyFont="1" applyFill="1" applyBorder="1" applyAlignment="1">
      <alignment horizontal="left" vertical="center"/>
    </xf>
    <xf numFmtId="0" fontId="3" fillId="3" borderId="0" xfId="0" applyFont="1" applyFill="1" applyAlignment="1">
      <alignment horizontal="left" vertical="center"/>
    </xf>
    <xf numFmtId="0" fontId="3" fillId="3" borderId="1" xfId="0" applyFont="1" applyFill="1" applyBorder="1" applyAlignment="1">
      <alignment horizontal="left" vertical="center"/>
    </xf>
    <xf numFmtId="0" fontId="3" fillId="3" borderId="3" xfId="0" applyFont="1" applyFill="1" applyBorder="1" applyAlignment="1">
      <alignment horizontal="left" vertical="center"/>
    </xf>
    <xf numFmtId="0" fontId="4" fillId="2" borderId="2" xfId="0" applyFont="1" applyFill="1" applyBorder="1" applyAlignment="1">
      <alignment horizontal="center" vertical="center" wrapText="1"/>
    </xf>
    <xf numFmtId="0" fontId="3" fillId="3" borderId="4" xfId="0" applyFont="1" applyFill="1" applyBorder="1" applyAlignment="1">
      <alignment horizontal="left" vertical="center" wrapText="1"/>
    </xf>
    <xf numFmtId="0" fontId="3" fillId="3" borderId="0" xfId="0" applyFont="1" applyFill="1" applyAlignment="1">
      <alignment horizontal="left" vertical="center" wrapText="1"/>
    </xf>
    <xf numFmtId="0" fontId="3" fillId="3" borderId="1" xfId="0" applyFont="1" applyFill="1" applyBorder="1" applyAlignment="1">
      <alignment horizontal="left" vertical="center" wrapText="1"/>
    </xf>
    <xf numFmtId="0" fontId="3" fillId="3" borderId="4" xfId="0" applyFont="1" applyFill="1" applyBorder="1">
      <alignment vertical="center"/>
    </xf>
    <xf numFmtId="0" fontId="3" fillId="3" borderId="0" xfId="0" applyFont="1" applyFill="1">
      <alignment vertical="center"/>
    </xf>
    <xf numFmtId="0" fontId="3" fillId="3" borderId="1" xfId="0" applyFont="1" applyFill="1" applyBorder="1">
      <alignment vertical="center"/>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6" xfId="0" applyFont="1" applyBorder="1" applyAlignment="1">
      <alignment horizontal="left" vertical="center" wrapText="1"/>
    </xf>
    <xf numFmtId="0" fontId="4" fillId="0" borderId="3" xfId="0" applyFont="1" applyBorder="1" applyAlignment="1">
      <alignment horizontal="left" vertical="center" wrapText="1"/>
    </xf>
    <xf numFmtId="0" fontId="3" fillId="0" borderId="4" xfId="0" applyFont="1" applyBorder="1" applyAlignment="1">
      <alignment horizontal="left" vertical="center"/>
    </xf>
    <xf numFmtId="0" fontId="3" fillId="0" borderId="13" xfId="0" applyFont="1" applyBorder="1" applyAlignment="1">
      <alignment horizontal="left" vertical="center"/>
    </xf>
    <xf numFmtId="0" fontId="3" fillId="0" borderId="1" xfId="0" applyFont="1" applyBorder="1" applyAlignment="1">
      <alignment horizontal="left" vertical="center"/>
    </xf>
    <xf numFmtId="0" fontId="3" fillId="0" borderId="14" xfId="0" applyFont="1" applyBorder="1" applyAlignment="1">
      <alignment horizontal="left" vertical="center"/>
    </xf>
    <xf numFmtId="0" fontId="4" fillId="0" borderId="18" xfId="0" applyFont="1" applyBorder="1" applyAlignment="1">
      <alignment horizontal="left" vertical="center" wrapText="1"/>
    </xf>
    <xf numFmtId="0" fontId="4" fillId="0" borderId="15" xfId="0" applyFont="1" applyBorder="1" applyAlignment="1">
      <alignment horizontal="left" vertical="center" wrapText="1"/>
    </xf>
    <xf numFmtId="0" fontId="3" fillId="0" borderId="4" xfId="0" applyFont="1" applyBorder="1" applyAlignment="1">
      <alignment horizontal="left" vertical="center" wrapText="1"/>
    </xf>
    <xf numFmtId="0" fontId="3" fillId="0" borderId="13" xfId="0" applyFont="1" applyBorder="1" applyAlignment="1">
      <alignment horizontal="left" vertical="center" wrapText="1"/>
    </xf>
    <xf numFmtId="0" fontId="3" fillId="0" borderId="1" xfId="0" applyFont="1" applyBorder="1" applyAlignment="1">
      <alignment horizontal="left" vertical="center" wrapText="1"/>
    </xf>
    <xf numFmtId="0" fontId="3" fillId="0" borderId="14" xfId="0" applyFont="1" applyBorder="1" applyAlignment="1">
      <alignment horizontal="left" vertical="center" wrapText="1"/>
    </xf>
    <xf numFmtId="176" fontId="22" fillId="0" borderId="3" xfId="0" applyNumberFormat="1" applyFont="1" applyBorder="1" applyAlignment="1">
      <alignment horizontal="center" vertical="center" wrapText="1"/>
    </xf>
    <xf numFmtId="0" fontId="6" fillId="10" borderId="0" xfId="0" applyFont="1" applyFill="1" applyAlignment="1">
      <alignment horizontal="left" vertical="center"/>
    </xf>
    <xf numFmtId="0" fontId="4" fillId="0" borderId="0" xfId="0" applyFont="1">
      <alignment vertical="center"/>
    </xf>
    <xf numFmtId="0" fontId="4" fillId="0" borderId="13" xfId="0" applyFont="1" applyBorder="1" applyAlignment="1">
      <alignment vertical="center" wrapText="1"/>
    </xf>
    <xf numFmtId="0" fontId="4" fillId="0" borderId="18" xfId="0" applyFont="1" applyBorder="1" applyAlignment="1">
      <alignment vertical="center" wrapText="1"/>
    </xf>
    <xf numFmtId="0" fontId="4" fillId="0" borderId="14" xfId="0" applyFont="1" applyBorder="1" applyAlignment="1">
      <alignment vertical="center" wrapText="1"/>
    </xf>
    <xf numFmtId="0" fontId="4" fillId="0" borderId="0" xfId="0" applyFont="1" applyAlignment="1">
      <alignment horizontal="center" vertical="center"/>
    </xf>
    <xf numFmtId="0" fontId="3" fillId="3" borderId="3" xfId="0" applyFont="1" applyFill="1" applyBorder="1" applyAlignment="1">
      <alignment horizontal="left" vertical="center" wrapText="1"/>
    </xf>
    <xf numFmtId="0" fontId="3" fillId="11" borderId="16" xfId="0" applyFont="1" applyFill="1" applyBorder="1" applyAlignment="1">
      <alignment horizontal="left" vertical="center" wrapText="1"/>
    </xf>
    <xf numFmtId="0" fontId="3" fillId="11" borderId="3" xfId="0" applyFont="1" applyFill="1" applyBorder="1" applyAlignment="1">
      <alignment horizontal="left" vertical="center" wrapText="1"/>
    </xf>
    <xf numFmtId="0" fontId="3" fillId="11" borderId="16" xfId="0" applyFont="1" applyFill="1" applyBorder="1" applyAlignment="1">
      <alignment vertical="center" wrapText="1"/>
    </xf>
    <xf numFmtId="0" fontId="3" fillId="11" borderId="3" xfId="0" applyFont="1" applyFill="1" applyBorder="1" applyAlignment="1">
      <alignment vertical="center" wrapText="1"/>
    </xf>
    <xf numFmtId="0" fontId="4" fillId="0" borderId="15" xfId="0" applyFont="1" applyBorder="1" applyAlignment="1">
      <alignment vertical="center" wrapText="1"/>
    </xf>
    <xf numFmtId="0" fontId="4" fillId="2" borderId="19" xfId="0" applyFont="1" applyFill="1" applyBorder="1" applyAlignment="1">
      <alignment horizontal="center" vertical="center" wrapText="1"/>
    </xf>
    <xf numFmtId="0" fontId="21" fillId="11" borderId="16" xfId="0" applyFont="1" applyFill="1" applyBorder="1" applyAlignment="1">
      <alignment horizontal="left" vertical="center" wrapText="1"/>
    </xf>
    <xf numFmtId="0" fontId="21" fillId="11" borderId="3" xfId="0" applyFont="1" applyFill="1" applyBorder="1" applyAlignment="1">
      <alignment horizontal="left" vertical="center" wrapText="1"/>
    </xf>
    <xf numFmtId="0" fontId="3" fillId="3" borderId="3" xfId="0" applyFont="1" applyFill="1" applyBorder="1">
      <alignment vertical="center"/>
    </xf>
    <xf numFmtId="0" fontId="15" fillId="0" borderId="0" xfId="0" applyFont="1">
      <alignmen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11" borderId="16" xfId="0" applyFont="1" applyFill="1" applyBorder="1" applyAlignment="1">
      <alignment horizontal="left" vertical="center" wrapText="1"/>
    </xf>
    <xf numFmtId="0" fontId="4" fillId="11" borderId="15" xfId="0" applyFont="1" applyFill="1" applyBorder="1" applyAlignment="1">
      <alignment horizontal="left" vertical="center" wrapText="1"/>
    </xf>
    <xf numFmtId="0" fontId="6" fillId="8" borderId="0" xfId="0" applyFont="1" applyFill="1" applyAlignment="1">
      <alignment horizontal="left" vertical="center"/>
    </xf>
    <xf numFmtId="0" fontId="3" fillId="3" borderId="13" xfId="0" applyFont="1" applyFill="1" applyBorder="1">
      <alignment vertical="center"/>
    </xf>
    <xf numFmtId="0" fontId="3" fillId="3" borderId="14" xfId="0" applyFont="1" applyFill="1" applyBorder="1">
      <alignment vertical="center"/>
    </xf>
    <xf numFmtId="0" fontId="6" fillId="9" borderId="0" xfId="0" applyFont="1" applyFill="1" applyAlignment="1">
      <alignment horizontal="left" vertical="center"/>
    </xf>
    <xf numFmtId="0" fontId="22" fillId="2" borderId="2" xfId="0" applyFont="1" applyFill="1" applyBorder="1" applyAlignment="1">
      <alignment horizontal="center" vertical="center" wrapText="1"/>
    </xf>
    <xf numFmtId="179" fontId="22" fillId="0" borderId="3" xfId="0" applyNumberFormat="1" applyFont="1" applyBorder="1" applyAlignment="1">
      <alignment horizontal="center" vertical="center" wrapText="1"/>
    </xf>
    <xf numFmtId="0" fontId="21" fillId="3" borderId="4" xfId="0" applyFont="1" applyFill="1" applyBorder="1">
      <alignment vertical="center"/>
    </xf>
    <xf numFmtId="0" fontId="21" fillId="3" borderId="1" xfId="0" applyFont="1" applyFill="1" applyBorder="1">
      <alignment vertical="center"/>
    </xf>
    <xf numFmtId="0" fontId="33" fillId="7" borderId="0" xfId="3" applyFont="1" applyFill="1" applyAlignment="1">
      <alignment horizontal="center" vertical="center"/>
    </xf>
    <xf numFmtId="14" fontId="4" fillId="0" borderId="3" xfId="0" applyNumberFormat="1" applyFont="1" applyBorder="1" applyAlignment="1">
      <alignment horizontal="center" vertical="center" wrapText="1"/>
    </xf>
  </cellXfs>
  <cellStyles count="7">
    <cellStyle name="백분율" xfId="4" builtinId="5"/>
    <cellStyle name="쉼표 [0]" xfId="1" builtinId="6"/>
    <cellStyle name="쉼표 [0] 2 6" xfId="5" xr:uid="{FCEDA1B1-4C83-4BDB-99F8-7D4F30A24B49}"/>
    <cellStyle name="쉼표 [0] 8" xfId="6" xr:uid="{ABC98C24-E252-4ED9-80CD-48B24F1E65B9}"/>
    <cellStyle name="표준" xfId="0" builtinId="0"/>
    <cellStyle name="표준 2" xfId="2" xr:uid="{0BE0DABF-FFBB-4BAE-A453-C13173D14570}"/>
    <cellStyle name="하이퍼링크" xfId="3" builtinId="8"/>
  </cellStyles>
  <dxfs count="0"/>
  <tableStyles count="0" defaultTableStyle="TableStyleMedium2" defaultPivotStyle="PivotStyleLight16"/>
  <colors>
    <mruColors>
      <color rgb="FF0000FF"/>
      <color rgb="FFCC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4</xdr:col>
      <xdr:colOff>625366</xdr:colOff>
      <xdr:row>2</xdr:row>
      <xdr:rowOff>364534</xdr:rowOff>
    </xdr:to>
    <xdr:pic>
      <xdr:nvPicPr>
        <xdr:cNvPr id="7" name="그림 6">
          <a:extLst>
            <a:ext uri="{FF2B5EF4-FFF2-40B4-BE49-F238E27FC236}">
              <a16:creationId xmlns:a16="http://schemas.microsoft.com/office/drawing/2014/main" id="{05F04FAF-6442-4D80-84D4-39D00286E1A5}"/>
            </a:ext>
          </a:extLst>
        </xdr:cNvPr>
        <xdr:cNvPicPr>
          <a:picLocks noChangeAspect="1"/>
        </xdr:cNvPicPr>
      </xdr:nvPicPr>
      <xdr:blipFill rotWithShape="1">
        <a:blip xmlns:r="http://schemas.openxmlformats.org/officeDocument/2006/relationships" r:embed="rId1"/>
        <a:srcRect l="22266" t="30402" r="24698" b="53929"/>
        <a:stretch/>
      </xdr:blipFill>
      <xdr:spPr>
        <a:xfrm>
          <a:off x="1061545" y="614855"/>
          <a:ext cx="1707931" cy="36453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globalreporting.org/Documents%20and%20Settings/biryukov/Local%20Settings/Temporary%20Internet%20Files/Content.Outlook/V8ZVEVBW/G3Checkli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globalreporting.org/Documents%20and%20Settings/biryukov/Local%20Settings/Temporary%20Internet%20Files/Content.Outlook/V8ZVEVBW/20100826%20GRIki%20templat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thecsr.sharepoint.com/gri-srv-03/gri/Documents%20and%20Settings/alma/Local%20Settings/Temporary%20Internet%20Files/Content.Outlook/4RSUZTHP/Copy%20of%20NEW%20G3%20Content%20Index_TEMPLATE%20(3)%20(2).xlsm"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ackerton.sharepoint.com/sites/ackerton/Shared%20Documents/ESG%20Division/2024%20&#54532;&#47196;&#51229;&#53944;_ESG&#49436;&#48708;&#49828;/20240118_SK%20Inc.%20SR&#48372;&#44256;&#49436;%20&#48143;%20&#54217;&#44032;&#45824;&#51025;/300%20&#54532;&#47196;&#51229;&#53944;%20&#51652;&#54665;/310%20&#51648;&#49549;&#44032;&#45733;%20Web&#48372;&#44256;&#49436;/311%20&#48372;&#44256;&#49436;%20&#44592;&#54925;/0.%20&#51060;&#49800;&#54400;%20&#44396;&#49457;/240125%20SK%20Inc.%202024%20SR%20&#51060;&#49800;&#54400;_v1.xlsx" TargetMode="External"/><Relationship Id="rId1" Type="http://schemas.openxmlformats.org/officeDocument/2006/relationships/externalLinkPath" Target="https://ackerton.sharepoint.com/sites/ackerton/Shared%20Documents/ESG%20Division/2024%20&#54532;&#47196;&#51229;&#53944;_ESG&#49436;&#48708;&#49828;/20240118_SK%20Inc.%20SR&#48372;&#44256;&#49436;%20&#48143;%20&#54217;&#44032;&#45824;&#51025;/300%20&#54532;&#47196;&#51229;&#53944;%20&#51652;&#54665;/310%20&#51648;&#49549;&#44032;&#45733;%20Web&#48372;&#44256;&#49436;/311%20&#48372;&#44256;&#49436;%20&#44592;&#54925;/2.%20&#48292;&#52824;&#47560;&#53433;/240125%20SK%20Inc.%202024%20SR%20&#51060;&#49800;&#54400;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s>
    <sheetDataSet>
      <sheetData sheetId="0">
        <row r="1">
          <cell r="B1" t="str">
            <v xml:space="preserve">yes </v>
          </cell>
        </row>
        <row r="2">
          <cell r="B2" t="str">
            <v>no</v>
          </cell>
        </row>
        <row r="3">
          <cell r="B3" t="str">
            <v>not applicable</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 A"/>
      <sheetName val="AL B"/>
      <sheetName val="Sheet2"/>
      <sheetName val="Sheet1"/>
      <sheetName val="PI's"/>
    </sheetNames>
    <sheetDataSet>
      <sheetData sheetId="0"/>
      <sheetData sheetId="1"/>
      <sheetData sheetId="2">
        <row r="1">
          <cell r="B1" t="str">
            <v>reported</v>
          </cell>
          <cell r="E1" t="str">
            <v>quantitative</v>
          </cell>
        </row>
        <row r="2">
          <cell r="B2" t="str">
            <v>partially reported</v>
          </cell>
          <cell r="E2" t="str">
            <v>qualitative</v>
          </cell>
        </row>
        <row r="3">
          <cell r="B3" t="str">
            <v>not reported</v>
          </cell>
        </row>
      </sheetData>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 개요"/>
      <sheetName val="Long-List"/>
      <sheetName val="Issue Pool 도출"/>
      <sheetName val="Ref. GRI"/>
      <sheetName val="Ref. MSCI"/>
      <sheetName val="Ref. SASB"/>
      <sheetName val="Ref. 벤치마킹_raw"/>
      <sheetName val="Ref. 전년도 주요 토픽"/>
      <sheetName val="1.글로벌 표준(공통)"/>
      <sheetName val="참고. GRI Content Index Template"/>
      <sheetName val="SASB Index"/>
      <sheetName val="GRI"/>
      <sheetName val="참고. S&amp;P Critical Topic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3A3ED-4B6B-4DC3-B176-6530FDA6A205}">
  <sheetPr>
    <tabColor theme="0"/>
  </sheetPr>
  <dimension ref="A1:F17"/>
  <sheetViews>
    <sheetView showGridLines="0" tabSelected="1" zoomScale="85" zoomScaleNormal="85" zoomScaleSheetLayoutView="85" workbookViewId="0">
      <selection activeCell="D28" sqref="D28"/>
    </sheetView>
  </sheetViews>
  <sheetFormatPr defaultColWidth="8.625" defaultRowHeight="16.5"/>
  <cols>
    <col min="1" max="2" width="3.125" style="3" customWidth="1"/>
    <col min="3" max="3" width="7.625" style="3" customWidth="1"/>
    <col min="4" max="4" width="14.125" style="3" customWidth="1"/>
    <col min="5" max="5" width="24.625" style="3" customWidth="1"/>
    <col min="6" max="6" width="52.875" style="3" customWidth="1"/>
    <col min="7" max="16384" width="8.625" style="3"/>
  </cols>
  <sheetData>
    <row r="1" spans="1:6" ht="17.25" thickBot="1">
      <c r="A1" s="1"/>
      <c r="B1" s="1"/>
      <c r="C1" s="2"/>
      <c r="D1" s="2"/>
      <c r="E1" s="2"/>
      <c r="F1" s="2"/>
    </row>
    <row r="2" spans="1:6" ht="31.5">
      <c r="A2" s="1"/>
      <c r="B2" s="1"/>
      <c r="C2" s="5"/>
      <c r="D2" s="6"/>
      <c r="E2" s="6"/>
      <c r="F2" s="7"/>
    </row>
    <row r="3" spans="1:6" ht="31.5">
      <c r="A3" s="1"/>
      <c r="B3" s="1"/>
      <c r="C3" s="16"/>
      <c r="D3" s="8"/>
      <c r="F3" s="17"/>
    </row>
    <row r="4" spans="1:6" ht="13.35" customHeight="1">
      <c r="A4" s="1"/>
      <c r="B4" s="1"/>
      <c r="C4" s="16"/>
      <c r="D4" s="8"/>
      <c r="F4" s="17"/>
    </row>
    <row r="5" spans="1:6" ht="31.5">
      <c r="A5" s="1"/>
      <c r="B5" s="1"/>
      <c r="C5" s="16"/>
      <c r="D5" s="8" t="s">
        <v>387</v>
      </c>
      <c r="E5" s="8"/>
      <c r="F5" s="17"/>
    </row>
    <row r="6" spans="1:6" ht="11.45" customHeight="1">
      <c r="A6" s="1"/>
      <c r="B6" s="1"/>
      <c r="C6" s="16"/>
      <c r="D6" s="8"/>
      <c r="E6" s="8"/>
      <c r="F6" s="17"/>
    </row>
    <row r="7" spans="1:6">
      <c r="A7" s="1"/>
      <c r="B7" s="1"/>
      <c r="C7" s="9"/>
      <c r="F7" s="10"/>
    </row>
    <row r="8" spans="1:6" ht="20.25">
      <c r="A8" s="1"/>
      <c r="B8" s="1"/>
      <c r="C8" s="9"/>
      <c r="D8" s="18" t="s">
        <v>0</v>
      </c>
      <c r="F8" s="10"/>
    </row>
    <row r="9" spans="1:6" ht="20.25">
      <c r="A9" s="1"/>
      <c r="B9" s="1"/>
      <c r="C9" s="9"/>
      <c r="D9" s="18" t="s">
        <v>1</v>
      </c>
      <c r="F9" s="10"/>
    </row>
    <row r="10" spans="1:6" ht="20.25">
      <c r="A10" s="1"/>
      <c r="B10" s="1"/>
      <c r="C10" s="9"/>
      <c r="D10" s="18" t="s">
        <v>2</v>
      </c>
      <c r="F10" s="10"/>
    </row>
    <row r="11" spans="1:6" ht="20.25">
      <c r="A11" s="1"/>
      <c r="B11" s="1"/>
      <c r="C11" s="11"/>
      <c r="D11" s="18"/>
      <c r="F11" s="12"/>
    </row>
    <row r="12" spans="1:6" ht="20.25">
      <c r="A12" s="1"/>
      <c r="B12" s="1"/>
      <c r="C12" s="11"/>
      <c r="D12" s="18"/>
      <c r="F12" s="12"/>
    </row>
    <row r="13" spans="1:6">
      <c r="A13" s="1"/>
      <c r="B13" s="1"/>
      <c r="C13" s="11"/>
      <c r="D13" s="106" t="s">
        <v>3</v>
      </c>
      <c r="F13" s="12"/>
    </row>
    <row r="14" spans="1:6" ht="17.45" customHeight="1" thickBot="1">
      <c r="C14" s="13"/>
      <c r="D14" s="14"/>
      <c r="E14" s="14"/>
      <c r="F14" s="15"/>
    </row>
    <row r="15" spans="1:6">
      <c r="C15" s="4"/>
      <c r="D15" s="4"/>
      <c r="E15" s="4"/>
      <c r="F15" s="4"/>
    </row>
    <row r="16" spans="1:6">
      <c r="C16" s="4"/>
      <c r="D16" s="4"/>
      <c r="E16" s="4"/>
      <c r="F16" s="4"/>
    </row>
    <row r="17" spans="3:6">
      <c r="C17" s="4"/>
      <c r="D17" s="4"/>
      <c r="E17" s="4"/>
      <c r="F17" s="4"/>
    </row>
  </sheetData>
  <phoneticPr fontId="2" type="noConversion"/>
  <hyperlinks>
    <hyperlink ref="D8" location="'1. 환경'!A1" display="1. 환경" xr:uid="{EF70500F-EA55-4342-9513-28F7A40C180C}"/>
    <hyperlink ref="D9" location="'2. 사회'!A1" display="2. 사회" xr:uid="{958B570C-6AA2-4CD3-A59C-F9DDB1DCD210}"/>
    <hyperlink ref="D10" location="'3. 지배구조'!A1" display="3. 지배구조" xr:uid="{19F85D71-DD89-4598-8999-601A228D7A25}"/>
  </hyperlinks>
  <pageMargins left="0.70866141732283472" right="0.70866141732283472" top="0.74803149606299213" bottom="0.74803149606299213" header="0.31496062992125984" footer="0.31496062992125984"/>
  <pageSetup paperSize="9" scale="67"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7B63B-B5E5-4741-A898-DED2DA44E9AD}">
  <sheetPr>
    <tabColor theme="9" tint="0.79998168889431442"/>
  </sheetPr>
  <dimension ref="A1:Q211"/>
  <sheetViews>
    <sheetView showGridLines="0" topLeftCell="B1" zoomScale="70" zoomScaleNormal="70" workbookViewId="0">
      <pane ySplit="7" topLeftCell="A184" activePane="bottomLeft" state="frozen"/>
      <selection activeCell="F5" sqref="F5"/>
      <selection pane="bottomLeft" activeCell="C1" sqref="C1:J1"/>
    </sheetView>
  </sheetViews>
  <sheetFormatPr defaultColWidth="8.625" defaultRowHeight="16.5"/>
  <cols>
    <col min="1" max="1" width="1.625" style="20" hidden="1" customWidth="1"/>
    <col min="2" max="2" width="1.625" style="20" customWidth="1"/>
    <col min="3" max="4" width="18.125" style="21" customWidth="1"/>
    <col min="5" max="5" width="30.125" style="21" customWidth="1"/>
    <col min="6" max="6" width="22.5" style="21" customWidth="1"/>
    <col min="7" max="7" width="18.125" style="19" customWidth="1"/>
    <col min="8" max="8" width="18.125" style="20" customWidth="1"/>
    <col min="9" max="9" width="19.375" style="20" customWidth="1"/>
    <col min="10" max="10" width="18.125" style="20" customWidth="1"/>
    <col min="11" max="11" width="2.125" style="19" customWidth="1"/>
    <col min="12" max="12" width="9.625" style="20" bestFit="1" customWidth="1"/>
    <col min="13" max="13" width="10" style="20" bestFit="1" customWidth="1"/>
    <col min="14" max="16384" width="8.625" style="20"/>
  </cols>
  <sheetData>
    <row r="1" spans="1:12" ht="31.5">
      <c r="C1" s="216" t="s">
        <v>0</v>
      </c>
      <c r="D1" s="216"/>
      <c r="E1" s="216"/>
      <c r="F1" s="216"/>
      <c r="G1" s="216"/>
      <c r="H1" s="216"/>
      <c r="I1" s="216"/>
      <c r="J1" s="216"/>
      <c r="L1" s="185"/>
    </row>
    <row r="2" spans="1:12" ht="8.1" customHeight="1">
      <c r="F2" s="20"/>
      <c r="G2" s="20"/>
    </row>
    <row r="3" spans="1:12" ht="22.35" customHeight="1">
      <c r="C3" s="182" t="s">
        <v>337</v>
      </c>
      <c r="F3" s="20"/>
      <c r="G3" s="20"/>
      <c r="L3" s="185"/>
    </row>
    <row r="4" spans="1:12" ht="17.45" customHeight="1">
      <c r="C4" s="186" t="s">
        <v>338</v>
      </c>
      <c r="D4" s="186" t="s">
        <v>4</v>
      </c>
      <c r="E4" s="186" t="s">
        <v>8</v>
      </c>
      <c r="F4" s="186" t="s">
        <v>11</v>
      </c>
      <c r="G4" s="186" t="s">
        <v>5</v>
      </c>
      <c r="H4" s="186" t="s">
        <v>6</v>
      </c>
      <c r="I4" s="186" t="s">
        <v>7</v>
      </c>
      <c r="J4" s="186" t="s">
        <v>9</v>
      </c>
      <c r="L4" s="185"/>
    </row>
    <row r="5" spans="1:12" ht="17.45" customHeight="1">
      <c r="C5" s="186" t="s">
        <v>10</v>
      </c>
      <c r="D5" s="186" t="s">
        <v>312</v>
      </c>
      <c r="E5" s="186"/>
      <c r="F5" s="186"/>
      <c r="G5" s="186"/>
      <c r="H5" s="186"/>
      <c r="I5" s="186"/>
      <c r="J5" s="186"/>
    </row>
    <row r="6" spans="1:12">
      <c r="C6" s="179" t="s">
        <v>340</v>
      </c>
      <c r="D6" s="180"/>
      <c r="L6" s="185"/>
    </row>
    <row r="7" spans="1:12" ht="8.1" customHeight="1">
      <c r="F7" s="20"/>
      <c r="G7" s="20"/>
    </row>
    <row r="8" spans="1:12" ht="27" thickBot="1">
      <c r="A8" s="217"/>
      <c r="C8" s="168" t="s">
        <v>339</v>
      </c>
      <c r="D8" s="168"/>
    </row>
    <row r="9" spans="1:12" ht="17.25" thickBot="1">
      <c r="A9" s="217"/>
      <c r="C9" s="194" t="s">
        <v>12</v>
      </c>
      <c r="D9" s="194"/>
      <c r="E9" s="194"/>
      <c r="F9" s="23"/>
      <c r="G9" s="23" t="s">
        <v>13</v>
      </c>
      <c r="H9" s="23">
        <v>2022</v>
      </c>
      <c r="I9" s="23">
        <v>2023</v>
      </c>
      <c r="J9" s="23">
        <v>2024</v>
      </c>
    </row>
    <row r="10" spans="1:12" ht="17.25" thickBot="1">
      <c r="A10" s="217"/>
      <c r="C10" s="190" t="s">
        <v>14</v>
      </c>
      <c r="D10" s="190"/>
      <c r="E10" s="201" t="s">
        <v>15</v>
      </c>
      <c r="F10" s="26" t="s">
        <v>16</v>
      </c>
      <c r="G10" s="27" t="s">
        <v>17</v>
      </c>
      <c r="H10" s="28">
        <v>1575.4473592999998</v>
      </c>
      <c r="I10" s="28">
        <v>1317.8803800999999</v>
      </c>
      <c r="J10" s="28">
        <v>994.14955650000013</v>
      </c>
    </row>
    <row r="11" spans="1:12" ht="17.25" thickBot="1">
      <c r="A11" s="217"/>
      <c r="C11" s="191"/>
      <c r="D11" s="191"/>
      <c r="E11" s="202"/>
      <c r="F11" s="31" t="s">
        <v>18</v>
      </c>
      <c r="G11" s="27" t="s">
        <v>17</v>
      </c>
      <c r="H11" s="28">
        <v>435.13018739999995</v>
      </c>
      <c r="I11" s="28">
        <v>342.9147977462996</v>
      </c>
      <c r="J11" s="56">
        <v>316.25070967143796</v>
      </c>
    </row>
    <row r="12" spans="1:12" ht="17.25" thickBot="1">
      <c r="A12" s="217"/>
      <c r="C12" s="191"/>
      <c r="D12" s="191"/>
      <c r="E12" s="201" t="s">
        <v>19</v>
      </c>
      <c r="F12" s="31" t="s">
        <v>16</v>
      </c>
      <c r="G12" s="27" t="s">
        <v>17</v>
      </c>
      <c r="H12" s="28">
        <v>216.98747249999994</v>
      </c>
      <c r="I12" s="28">
        <v>313.12027759999995</v>
      </c>
      <c r="J12" s="56">
        <v>261.74013509999997</v>
      </c>
    </row>
    <row r="13" spans="1:12" ht="17.25" thickBot="1">
      <c r="A13" s="217"/>
      <c r="C13" s="192"/>
      <c r="D13" s="192"/>
      <c r="E13" s="202"/>
      <c r="F13" s="31" t="s">
        <v>18</v>
      </c>
      <c r="G13" s="27" t="s">
        <v>17</v>
      </c>
      <c r="H13" s="28">
        <v>83.393740510334979</v>
      </c>
      <c r="I13" s="28">
        <v>91.314819259157289</v>
      </c>
      <c r="J13" s="56">
        <v>165.12806964297067</v>
      </c>
    </row>
    <row r="14" spans="1:12" ht="17.25" thickBot="1">
      <c r="A14" s="217"/>
      <c r="C14" s="190" t="s">
        <v>20</v>
      </c>
      <c r="D14" s="190"/>
      <c r="E14" s="201" t="s">
        <v>21</v>
      </c>
      <c r="F14" s="31" t="s">
        <v>16</v>
      </c>
      <c r="G14" s="27" t="s">
        <v>17</v>
      </c>
      <c r="H14" s="28">
        <v>58336.684560000009</v>
      </c>
      <c r="I14" s="28">
        <v>53091.549628799854</v>
      </c>
      <c r="J14" s="56">
        <v>51919.115443199997</v>
      </c>
    </row>
    <row r="15" spans="1:12" ht="17.25" thickBot="1">
      <c r="A15" s="217"/>
      <c r="C15" s="191"/>
      <c r="D15" s="191"/>
      <c r="E15" s="202"/>
      <c r="F15" s="31" t="s">
        <v>18</v>
      </c>
      <c r="G15" s="27" t="s">
        <v>17</v>
      </c>
      <c r="H15" s="28">
        <v>10260.6021072</v>
      </c>
      <c r="I15" s="28">
        <v>8074.6542967680007</v>
      </c>
      <c r="J15" s="56">
        <v>9237.0594181432025</v>
      </c>
    </row>
    <row r="16" spans="1:12" ht="17.25" thickBot="1">
      <c r="A16" s="217"/>
      <c r="C16" s="191"/>
      <c r="D16" s="191"/>
      <c r="E16" s="201" t="s">
        <v>22</v>
      </c>
      <c r="F16" s="31" t="s">
        <v>16</v>
      </c>
      <c r="G16" s="27" t="s">
        <v>17</v>
      </c>
      <c r="H16" s="28">
        <v>385.30200000000002</v>
      </c>
      <c r="I16" s="28">
        <v>396.18900000000002</v>
      </c>
      <c r="J16" s="56">
        <v>420.71100000000001</v>
      </c>
    </row>
    <row r="17" spans="1:12" ht="17.25" thickBot="1">
      <c r="A17" s="217"/>
      <c r="C17" s="192"/>
      <c r="D17" s="192"/>
      <c r="E17" s="202"/>
      <c r="F17" s="31" t="s">
        <v>18</v>
      </c>
      <c r="G17" s="27" t="s">
        <v>17</v>
      </c>
      <c r="H17" s="28">
        <v>136.71492897313956</v>
      </c>
      <c r="I17" s="28">
        <v>179.42126145000003</v>
      </c>
      <c r="J17" s="56">
        <v>166.73890594</v>
      </c>
    </row>
    <row r="18" spans="1:12" ht="17.25" thickBot="1">
      <c r="A18" s="217"/>
      <c r="C18" s="190" t="s">
        <v>23</v>
      </c>
      <c r="D18" s="190"/>
      <c r="E18" s="205" t="s">
        <v>320</v>
      </c>
      <c r="F18" s="206"/>
      <c r="G18" s="77" t="s">
        <v>24</v>
      </c>
      <c r="H18" s="33">
        <v>8617151.5478511211</v>
      </c>
      <c r="I18" s="33">
        <v>7347678.6823321916</v>
      </c>
      <c r="J18" s="123">
        <v>5549119.6516589765</v>
      </c>
    </row>
    <row r="19" spans="1:12" ht="17.25" thickBot="1">
      <c r="A19" s="217"/>
      <c r="C19" s="192"/>
      <c r="D19" s="192"/>
      <c r="E19" s="207"/>
      <c r="F19" s="208"/>
      <c r="G19" s="113" t="s">
        <v>17</v>
      </c>
      <c r="H19" s="35">
        <v>65122.437155883483</v>
      </c>
      <c r="I19" s="35">
        <v>57034.155661723315</v>
      </c>
      <c r="J19" s="124">
        <v>38342.608038197613</v>
      </c>
    </row>
    <row r="20" spans="1:12" ht="17.25" thickBot="1">
      <c r="A20" s="217"/>
      <c r="C20" s="190" t="s">
        <v>25</v>
      </c>
      <c r="D20" s="190"/>
      <c r="E20" s="205" t="s">
        <v>321</v>
      </c>
      <c r="F20" s="206"/>
      <c r="G20" s="113" t="s">
        <v>24</v>
      </c>
      <c r="H20" s="33">
        <v>1096692</v>
      </c>
      <c r="I20" s="33">
        <v>1159218</v>
      </c>
      <c r="J20" s="123">
        <v>3070727</v>
      </c>
    </row>
    <row r="21" spans="1:12" ht="17.25" thickBot="1">
      <c r="A21" s="217"/>
      <c r="C21" s="192"/>
      <c r="D21" s="192"/>
      <c r="E21" s="207"/>
      <c r="F21" s="208"/>
      <c r="G21" s="113" t="s">
        <v>17</v>
      </c>
      <c r="H21" s="33">
        <v>6307.8252000000011</v>
      </c>
      <c r="I21" s="33">
        <v>6772.8888000000006</v>
      </c>
      <c r="J21" s="123">
        <v>25138.285199999998</v>
      </c>
    </row>
    <row r="22" spans="1:12" ht="17.25" thickBot="1">
      <c r="A22" s="217"/>
      <c r="C22" s="190" t="s">
        <v>26</v>
      </c>
      <c r="D22" s="190"/>
      <c r="E22" s="211" t="s">
        <v>27</v>
      </c>
      <c r="F22" s="212"/>
      <c r="G22" s="113" t="s">
        <v>24</v>
      </c>
      <c r="H22" s="33">
        <v>9713843.5478511211</v>
      </c>
      <c r="I22" s="33">
        <v>8506896.6823321916</v>
      </c>
      <c r="J22" s="33">
        <f>J18+J20</f>
        <v>8619846.6516589765</v>
      </c>
    </row>
    <row r="23" spans="1:12" ht="17.25" thickBot="1">
      <c r="A23" s="217"/>
      <c r="C23" s="191"/>
      <c r="D23" s="191"/>
      <c r="E23" s="213"/>
      <c r="F23" s="214"/>
      <c r="G23" s="113" t="s">
        <v>17</v>
      </c>
      <c r="H23" s="33">
        <v>71430.262355883504</v>
      </c>
      <c r="I23" s="33">
        <v>63807.044461723315</v>
      </c>
      <c r="J23" s="33">
        <f>J19+J21</f>
        <v>63480.893238197612</v>
      </c>
    </row>
    <row r="24" spans="1:12" ht="17.25" thickBot="1">
      <c r="A24" s="217"/>
      <c r="C24" s="192"/>
      <c r="D24" s="192"/>
      <c r="E24" s="36" t="s">
        <v>28</v>
      </c>
      <c r="F24" s="76"/>
      <c r="G24" s="79" t="s">
        <v>29</v>
      </c>
      <c r="H24" s="37">
        <v>11.178444813127307</v>
      </c>
      <c r="I24" s="37">
        <v>14.99225668743499</v>
      </c>
      <c r="J24" s="38">
        <v>11.22</v>
      </c>
    </row>
    <row r="25" spans="1:12" ht="17.25" thickBot="1">
      <c r="A25" s="217"/>
      <c r="C25" s="39" t="s">
        <v>30</v>
      </c>
      <c r="D25" s="39"/>
      <c r="E25" s="36"/>
      <c r="F25" s="76"/>
      <c r="G25" s="79" t="s">
        <v>31</v>
      </c>
      <c r="H25" s="40">
        <v>100</v>
      </c>
      <c r="I25" s="40">
        <v>100</v>
      </c>
      <c r="J25" s="40">
        <v>100</v>
      </c>
    </row>
    <row r="26" spans="1:12">
      <c r="A26" s="217"/>
      <c r="C26" s="170" t="s">
        <v>364</v>
      </c>
      <c r="D26" s="170"/>
      <c r="L26" s="185"/>
    </row>
    <row r="27" spans="1:12">
      <c r="A27" s="217"/>
      <c r="C27" s="170" t="s">
        <v>32</v>
      </c>
      <c r="D27" s="170"/>
    </row>
    <row r="28" spans="1:12">
      <c r="C28" s="41"/>
      <c r="D28" s="41"/>
    </row>
    <row r="29" spans="1:12">
      <c r="C29" s="41"/>
      <c r="D29" s="41"/>
    </row>
    <row r="30" spans="1:12" ht="27" thickBot="1">
      <c r="A30" s="217"/>
      <c r="C30" s="168" t="s">
        <v>4</v>
      </c>
      <c r="D30" s="168"/>
    </row>
    <row r="31" spans="1:12" ht="17.25" thickBot="1">
      <c r="A31" s="217"/>
      <c r="C31" s="194" t="s">
        <v>12</v>
      </c>
      <c r="D31" s="194"/>
      <c r="E31" s="194"/>
      <c r="F31" s="23"/>
      <c r="G31" s="23" t="s">
        <v>13</v>
      </c>
      <c r="H31" s="23">
        <v>2022</v>
      </c>
      <c r="I31" s="23">
        <v>2023</v>
      </c>
      <c r="J31" s="23">
        <v>2024</v>
      </c>
    </row>
    <row r="32" spans="1:12" ht="17.25" thickBot="1">
      <c r="A32" s="217"/>
      <c r="C32" s="193" t="s">
        <v>343</v>
      </c>
      <c r="D32" s="193"/>
      <c r="E32" s="42"/>
      <c r="F32" s="43"/>
      <c r="G32" s="32" t="s">
        <v>33</v>
      </c>
      <c r="H32" s="35">
        <v>1158706.2070003925</v>
      </c>
      <c r="I32" s="35">
        <v>1056041.368170351</v>
      </c>
      <c r="J32" s="124">
        <v>1270716.1265384601</v>
      </c>
    </row>
    <row r="33" spans="1:10" ht="17.25" thickBot="1">
      <c r="A33" s="217"/>
      <c r="C33" s="193" t="s">
        <v>344</v>
      </c>
      <c r="D33" s="193"/>
      <c r="E33" s="34"/>
      <c r="F33" s="44"/>
      <c r="G33" s="32" t="s">
        <v>33</v>
      </c>
      <c r="H33" s="33">
        <v>5152329.6128430497</v>
      </c>
      <c r="I33" s="33">
        <v>3903950.9759112936</v>
      </c>
      <c r="J33" s="123">
        <v>3803414.9331749855</v>
      </c>
    </row>
    <row r="34" spans="1:10" ht="17.25" thickBot="1">
      <c r="A34" s="217"/>
      <c r="C34" s="193" t="s">
        <v>345</v>
      </c>
      <c r="D34" s="193"/>
      <c r="E34" s="34"/>
      <c r="F34" s="44"/>
      <c r="G34" s="32" t="s">
        <v>33</v>
      </c>
      <c r="H34" s="33">
        <v>4355494.8817530498</v>
      </c>
      <c r="I34" s="33">
        <v>3246687.2605925291</v>
      </c>
      <c r="J34" s="123">
        <v>2342237.336444438</v>
      </c>
    </row>
    <row r="35" spans="1:10" ht="17.25" thickBot="1">
      <c r="A35" s="217"/>
      <c r="C35" s="198" t="s">
        <v>346</v>
      </c>
      <c r="D35" s="198"/>
      <c r="E35" s="45" t="s">
        <v>34</v>
      </c>
      <c r="F35" s="46"/>
      <c r="G35" s="27" t="s">
        <v>33</v>
      </c>
      <c r="H35" s="28">
        <v>248454.41294346811</v>
      </c>
      <c r="I35" s="28">
        <v>447323</v>
      </c>
      <c r="J35" s="47">
        <v>632902.12848179706</v>
      </c>
    </row>
    <row r="36" spans="1:10" ht="17.25" thickBot="1">
      <c r="A36" s="217"/>
      <c r="C36" s="199"/>
      <c r="D36" s="199"/>
      <c r="E36" s="45" t="s">
        <v>35</v>
      </c>
      <c r="F36" s="46"/>
      <c r="G36" s="27" t="s">
        <v>33</v>
      </c>
      <c r="H36" s="28" t="s">
        <v>36</v>
      </c>
      <c r="I36" s="28">
        <v>379522</v>
      </c>
      <c r="J36" s="47">
        <v>91938.642839703956</v>
      </c>
    </row>
    <row r="37" spans="1:10" ht="38.450000000000003" customHeight="1" thickBot="1">
      <c r="A37" s="217"/>
      <c r="C37" s="199"/>
      <c r="D37" s="199"/>
      <c r="E37" s="203" t="s">
        <v>334</v>
      </c>
      <c r="F37" s="204"/>
      <c r="G37" s="27" t="s">
        <v>33</v>
      </c>
      <c r="H37" s="28" t="s">
        <v>36</v>
      </c>
      <c r="I37" s="28" t="s">
        <v>36</v>
      </c>
      <c r="J37" s="47">
        <v>501496.99624219176</v>
      </c>
    </row>
    <row r="38" spans="1:10" ht="17.25" thickBot="1">
      <c r="A38" s="217"/>
      <c r="C38" s="199"/>
      <c r="D38" s="199"/>
      <c r="E38" s="45" t="s">
        <v>37</v>
      </c>
      <c r="F38" s="48"/>
      <c r="G38" s="49" t="s">
        <v>33</v>
      </c>
      <c r="H38" s="50">
        <v>2487.4138329787006</v>
      </c>
      <c r="I38" s="50">
        <v>18328</v>
      </c>
      <c r="J38" s="51">
        <v>73770.26665172413</v>
      </c>
    </row>
    <row r="39" spans="1:10" ht="17.25" thickBot="1">
      <c r="A39" s="217"/>
      <c r="C39" s="199"/>
      <c r="D39" s="199"/>
      <c r="E39" s="45" t="s">
        <v>38</v>
      </c>
      <c r="F39" s="46"/>
      <c r="G39" s="27" t="s">
        <v>33</v>
      </c>
      <c r="H39" s="28" t="s">
        <v>36</v>
      </c>
      <c r="I39" s="28">
        <v>22299.560176426578</v>
      </c>
      <c r="J39" s="47">
        <v>19398.856532790665</v>
      </c>
    </row>
    <row r="40" spans="1:10" ht="17.25" thickBot="1">
      <c r="A40" s="217"/>
      <c r="C40" s="199"/>
      <c r="D40" s="199"/>
      <c r="E40" s="45" t="s">
        <v>39</v>
      </c>
      <c r="F40" s="46"/>
      <c r="G40" s="27" t="s">
        <v>33</v>
      </c>
      <c r="H40" s="28">
        <v>5143.5343752300068</v>
      </c>
      <c r="I40" s="28">
        <v>7547</v>
      </c>
      <c r="J40" s="47">
        <v>6580.5832537499991</v>
      </c>
    </row>
    <row r="41" spans="1:10" ht="17.25" thickBot="1">
      <c r="A41" s="217"/>
      <c r="C41" s="199"/>
      <c r="D41" s="199"/>
      <c r="E41" s="45" t="s">
        <v>40</v>
      </c>
      <c r="F41" s="46"/>
      <c r="G41" s="27" t="s">
        <v>33</v>
      </c>
      <c r="H41" s="28" t="s">
        <v>36</v>
      </c>
      <c r="I41" s="28">
        <v>5214.91</v>
      </c>
      <c r="J41" s="47">
        <v>0</v>
      </c>
    </row>
    <row r="42" spans="1:10" ht="17.25" thickBot="1">
      <c r="A42" s="217"/>
      <c r="C42" s="199"/>
      <c r="D42" s="199"/>
      <c r="E42" s="45" t="s">
        <v>41</v>
      </c>
      <c r="F42" s="46"/>
      <c r="G42" s="27" t="s">
        <v>33</v>
      </c>
      <c r="H42" s="28" t="s">
        <v>36</v>
      </c>
      <c r="I42" s="28">
        <v>11768.131685496865</v>
      </c>
      <c r="J42" s="47">
        <v>0</v>
      </c>
    </row>
    <row r="43" spans="1:10" ht="17.25" thickBot="1">
      <c r="A43" s="217"/>
      <c r="C43" s="199"/>
      <c r="D43" s="199"/>
      <c r="E43" s="45" t="s">
        <v>43</v>
      </c>
      <c r="F43" s="46"/>
      <c r="G43" s="27" t="s">
        <v>33</v>
      </c>
      <c r="H43" s="28">
        <v>5415.8026298988043</v>
      </c>
      <c r="I43" s="28">
        <v>5041</v>
      </c>
      <c r="J43" s="47">
        <v>7758.0505826875224</v>
      </c>
    </row>
    <row r="44" spans="1:10" ht="17.25" thickBot="1">
      <c r="A44" s="217"/>
      <c r="C44" s="199"/>
      <c r="D44" s="199"/>
      <c r="E44" s="45" t="s">
        <v>44</v>
      </c>
      <c r="F44" s="46"/>
      <c r="G44" s="27" t="s">
        <v>33</v>
      </c>
      <c r="H44" s="28" t="s">
        <v>36</v>
      </c>
      <c r="I44" s="28" t="s">
        <v>36</v>
      </c>
      <c r="J44" s="47">
        <v>1456521.1610345629</v>
      </c>
    </row>
    <row r="45" spans="1:10" ht="17.25" thickBot="1">
      <c r="A45" s="217"/>
      <c r="C45" s="199"/>
      <c r="D45" s="199"/>
      <c r="E45" s="45" t="s">
        <v>45</v>
      </c>
      <c r="F45" s="46"/>
      <c r="G45" s="27" t="s">
        <v>33</v>
      </c>
      <c r="H45" s="28" t="s">
        <v>36</v>
      </c>
      <c r="I45" s="28" t="s">
        <v>36</v>
      </c>
      <c r="J45" s="47">
        <v>3240.4979912429021</v>
      </c>
    </row>
    <row r="46" spans="1:10" ht="17.25" thickBot="1">
      <c r="A46" s="217"/>
      <c r="C46" s="199"/>
      <c r="D46" s="199"/>
      <c r="E46" s="45" t="s">
        <v>46</v>
      </c>
      <c r="F46" s="48"/>
      <c r="G46" s="49" t="s">
        <v>33</v>
      </c>
      <c r="H46" s="28" t="s">
        <v>36</v>
      </c>
      <c r="I46" s="50">
        <v>15968</v>
      </c>
      <c r="J46" s="51">
        <v>53176.486904000005</v>
      </c>
    </row>
    <row r="47" spans="1:10" ht="17.25" thickBot="1">
      <c r="A47" s="217"/>
      <c r="C47" s="200"/>
      <c r="D47" s="200"/>
      <c r="E47" s="34" t="s">
        <v>27</v>
      </c>
      <c r="F47" s="44"/>
      <c r="G47" s="32" t="s">
        <v>33</v>
      </c>
      <c r="H47" s="35">
        <v>261501.1637815756</v>
      </c>
      <c r="I47" s="125">
        <v>913011.6</v>
      </c>
      <c r="J47" s="33">
        <v>2846783.6705144509</v>
      </c>
    </row>
    <row r="48" spans="1:10" ht="17.25" thickBot="1">
      <c r="A48" s="217"/>
      <c r="C48" s="39" t="s">
        <v>47</v>
      </c>
      <c r="D48" s="39"/>
      <c r="E48" s="36"/>
      <c r="F48" s="76"/>
      <c r="G48" s="82" t="s">
        <v>31</v>
      </c>
      <c r="H48" s="40">
        <v>100</v>
      </c>
      <c r="I48" s="40">
        <v>100</v>
      </c>
      <c r="J48" s="40">
        <v>100</v>
      </c>
    </row>
    <row r="49" spans="1:12">
      <c r="A49" s="217"/>
      <c r="C49" s="170" t="s">
        <v>347</v>
      </c>
      <c r="D49" s="170"/>
      <c r="E49" s="53"/>
      <c r="F49" s="53"/>
      <c r="G49" s="54"/>
      <c r="H49" s="55"/>
      <c r="I49" s="55"/>
      <c r="J49" s="55"/>
      <c r="L49" s="185"/>
    </row>
    <row r="50" spans="1:12">
      <c r="C50" s="41"/>
      <c r="D50" s="41"/>
    </row>
    <row r="51" spans="1:12">
      <c r="C51" s="41"/>
      <c r="D51" s="41"/>
    </row>
    <row r="52" spans="1:12" ht="27" thickBot="1">
      <c r="A52" s="217"/>
      <c r="C52" s="168" t="s">
        <v>8</v>
      </c>
      <c r="D52" s="168"/>
      <c r="E52" s="53"/>
      <c r="F52" s="53"/>
      <c r="G52" s="54"/>
      <c r="H52" s="55"/>
      <c r="I52" s="55"/>
    </row>
    <row r="53" spans="1:12" ht="17.25" thickBot="1">
      <c r="A53" s="217"/>
      <c r="C53" s="194" t="s">
        <v>12</v>
      </c>
      <c r="D53" s="194"/>
      <c r="E53" s="194"/>
      <c r="F53" s="23"/>
      <c r="G53" s="23" t="s">
        <v>13</v>
      </c>
      <c r="H53" s="23">
        <v>2022</v>
      </c>
      <c r="I53" s="23">
        <v>2023</v>
      </c>
      <c r="J53" s="23">
        <v>2024</v>
      </c>
    </row>
    <row r="54" spans="1:12" ht="17.25" thickBot="1">
      <c r="A54" s="217"/>
      <c r="C54" s="190" t="s">
        <v>106</v>
      </c>
      <c r="D54" s="190"/>
      <c r="E54" s="99" t="s">
        <v>107</v>
      </c>
      <c r="F54" s="26"/>
      <c r="G54" s="49" t="s">
        <v>31</v>
      </c>
      <c r="H54" s="67">
        <v>100</v>
      </c>
      <c r="I54" s="67">
        <v>100</v>
      </c>
      <c r="J54" s="64">
        <v>100</v>
      </c>
    </row>
    <row r="55" spans="1:12" ht="17.25" thickBot="1">
      <c r="A55" s="217"/>
      <c r="C55" s="191"/>
      <c r="D55" s="191"/>
      <c r="E55" s="65" t="s">
        <v>108</v>
      </c>
      <c r="F55" s="31"/>
      <c r="G55" s="49" t="s">
        <v>105</v>
      </c>
      <c r="H55" s="68">
        <v>2018</v>
      </c>
      <c r="I55" s="68">
        <v>2018</v>
      </c>
      <c r="J55" s="68">
        <v>2018</v>
      </c>
    </row>
    <row r="56" spans="1:12" ht="18.75" thickBot="1">
      <c r="A56" s="217"/>
      <c r="C56" s="191"/>
      <c r="D56" s="191"/>
      <c r="E56" s="65" t="s">
        <v>109</v>
      </c>
      <c r="F56" s="31"/>
      <c r="G56" s="49" t="s">
        <v>110</v>
      </c>
      <c r="H56" s="59">
        <v>8165273</v>
      </c>
      <c r="I56" s="59">
        <v>8165273</v>
      </c>
      <c r="J56" s="59">
        <v>8165273</v>
      </c>
    </row>
    <row r="57" spans="1:12" ht="17.25" thickBot="1">
      <c r="A57" s="217"/>
      <c r="C57" s="191"/>
      <c r="D57" s="191"/>
      <c r="E57" s="65" t="s">
        <v>111</v>
      </c>
      <c r="F57" s="31"/>
      <c r="G57" s="49" t="s">
        <v>105</v>
      </c>
      <c r="H57" s="69">
        <v>2023</v>
      </c>
      <c r="I57" s="69">
        <v>2023</v>
      </c>
      <c r="J57" s="68">
        <v>2023</v>
      </c>
    </row>
    <row r="58" spans="1:12" ht="17.25" thickBot="1">
      <c r="A58" s="217"/>
      <c r="C58" s="191"/>
      <c r="D58" s="191"/>
      <c r="E58" s="204" t="s">
        <v>112</v>
      </c>
      <c r="F58" s="204"/>
      <c r="G58" s="49" t="s">
        <v>31</v>
      </c>
      <c r="H58" s="66">
        <v>100</v>
      </c>
      <c r="I58" s="66">
        <v>100</v>
      </c>
      <c r="J58" s="59">
        <v>100</v>
      </c>
    </row>
    <row r="59" spans="1:12" ht="17.25" thickBot="1">
      <c r="A59" s="217"/>
      <c r="C59" s="191"/>
      <c r="D59" s="191"/>
      <c r="E59" s="30" t="s">
        <v>113</v>
      </c>
      <c r="F59" s="31"/>
      <c r="G59" s="49" t="s">
        <v>105</v>
      </c>
      <c r="H59" s="69">
        <v>2050</v>
      </c>
      <c r="I59" s="69">
        <v>2050</v>
      </c>
      <c r="J59" s="68">
        <v>2050</v>
      </c>
    </row>
    <row r="60" spans="1:12" ht="17.25" thickBot="1">
      <c r="A60" s="217"/>
      <c r="C60" s="192"/>
      <c r="D60" s="192"/>
      <c r="E60" s="30" t="s">
        <v>349</v>
      </c>
      <c r="F60" s="31"/>
      <c r="G60" s="49" t="s">
        <v>31</v>
      </c>
      <c r="H60" s="51">
        <v>30.3</v>
      </c>
      <c r="I60" s="51">
        <v>44.9</v>
      </c>
      <c r="J60" s="51">
        <v>42.5</v>
      </c>
    </row>
    <row r="61" spans="1:12">
      <c r="A61" s="217"/>
      <c r="C61" s="170" t="s">
        <v>348</v>
      </c>
      <c r="D61" s="170"/>
      <c r="H61" s="22"/>
      <c r="I61" s="22"/>
    </row>
    <row r="62" spans="1:12">
      <c r="C62" s="41"/>
      <c r="D62" s="41"/>
    </row>
    <row r="63" spans="1:12">
      <c r="C63" s="41"/>
      <c r="D63" s="41"/>
    </row>
    <row r="64" spans="1:12" ht="27" thickBot="1">
      <c r="A64" s="221"/>
      <c r="C64" s="168" t="s">
        <v>11</v>
      </c>
      <c r="D64" s="168"/>
    </row>
    <row r="65" spans="1:10" ht="17.25" thickBot="1">
      <c r="A65" s="221"/>
      <c r="C65" s="194" t="s">
        <v>12</v>
      </c>
      <c r="D65" s="194"/>
      <c r="E65" s="194"/>
      <c r="F65" s="23"/>
      <c r="G65" s="23" t="s">
        <v>13</v>
      </c>
      <c r="H65" s="23">
        <v>2022</v>
      </c>
      <c r="I65" s="23">
        <v>2023</v>
      </c>
      <c r="J65" s="23">
        <v>2024</v>
      </c>
    </row>
    <row r="66" spans="1:10" ht="17.25" thickBot="1">
      <c r="A66" s="221"/>
      <c r="C66" s="193" t="s">
        <v>135</v>
      </c>
      <c r="D66" s="193"/>
      <c r="E66" s="30"/>
      <c r="F66" s="31"/>
      <c r="G66" s="49" t="s">
        <v>136</v>
      </c>
      <c r="H66" s="75">
        <v>8436</v>
      </c>
      <c r="I66" s="75">
        <v>7773</v>
      </c>
      <c r="J66" s="75">
        <v>7974.0910303731098</v>
      </c>
    </row>
    <row r="67" spans="1:10" ht="17.25" thickBot="1">
      <c r="A67" s="221"/>
      <c r="C67" s="193" t="s">
        <v>137</v>
      </c>
      <c r="D67" s="193"/>
      <c r="E67" s="30"/>
      <c r="F67" s="31"/>
      <c r="G67" s="49" t="s">
        <v>138</v>
      </c>
      <c r="H67" s="75">
        <v>261518</v>
      </c>
      <c r="I67" s="75">
        <v>213308</v>
      </c>
      <c r="J67" s="75">
        <v>266153.46999999997</v>
      </c>
    </row>
    <row r="68" spans="1:10" ht="17.25" thickBot="1">
      <c r="A68" s="221"/>
      <c r="C68" s="193" t="s">
        <v>139</v>
      </c>
      <c r="D68" s="193"/>
      <c r="E68" s="30"/>
      <c r="F68" s="31"/>
      <c r="G68" s="49" t="s">
        <v>140</v>
      </c>
      <c r="H68" s="75">
        <v>3.2000000000000001E-2</v>
      </c>
      <c r="I68" s="75">
        <v>3.5999999999999997E-2</v>
      </c>
      <c r="J68" s="75">
        <v>2.99604999715882E-2</v>
      </c>
    </row>
    <row r="69" spans="1:10">
      <c r="C69" s="170"/>
      <c r="D69" s="170"/>
    </row>
    <row r="70" spans="1:10">
      <c r="C70" s="41"/>
      <c r="D70" s="41"/>
    </row>
    <row r="71" spans="1:10" ht="27" thickBot="1">
      <c r="A71" s="217"/>
      <c r="C71" s="168" t="s">
        <v>5</v>
      </c>
      <c r="D71" s="168"/>
    </row>
    <row r="72" spans="1:10" ht="17.25" thickBot="1">
      <c r="A72" s="217"/>
      <c r="C72" s="194" t="s">
        <v>12</v>
      </c>
      <c r="D72" s="194"/>
      <c r="E72" s="194"/>
      <c r="F72" s="23"/>
      <c r="G72" s="23" t="s">
        <v>13</v>
      </c>
      <c r="H72" s="23">
        <v>2022</v>
      </c>
      <c r="I72" s="23">
        <v>2023</v>
      </c>
      <c r="J72" s="23">
        <v>2024</v>
      </c>
    </row>
    <row r="73" spans="1:10" ht="17.25" thickBot="1">
      <c r="A73" s="217"/>
      <c r="C73" s="198" t="s">
        <v>48</v>
      </c>
      <c r="D73" s="198"/>
      <c r="E73" s="201" t="s">
        <v>49</v>
      </c>
      <c r="F73" s="26" t="s">
        <v>16</v>
      </c>
      <c r="G73" s="27" t="s">
        <v>50</v>
      </c>
      <c r="H73" s="28">
        <v>40.737571000000003</v>
      </c>
      <c r="I73" s="28">
        <v>38.018664000000001</v>
      </c>
      <c r="J73" s="28">
        <v>37.877433000000003</v>
      </c>
    </row>
    <row r="74" spans="1:10" ht="17.25" thickBot="1">
      <c r="A74" s="217"/>
      <c r="C74" s="199"/>
      <c r="D74" s="199"/>
      <c r="E74" s="202"/>
      <c r="F74" s="31" t="s">
        <v>18</v>
      </c>
      <c r="G74" s="27" t="s">
        <v>50</v>
      </c>
      <c r="H74" s="28">
        <v>31.786854274684803</v>
      </c>
      <c r="I74" s="28">
        <v>24.031319489999998</v>
      </c>
      <c r="J74" s="28">
        <v>28.435629719999998</v>
      </c>
    </row>
    <row r="75" spans="1:10" ht="17.25" thickBot="1">
      <c r="A75" s="217"/>
      <c r="C75" s="199"/>
      <c r="D75" s="199"/>
      <c r="E75" s="201" t="s">
        <v>51</v>
      </c>
      <c r="F75" s="26" t="s">
        <v>16</v>
      </c>
      <c r="G75" s="27" t="s">
        <v>50</v>
      </c>
      <c r="H75" s="28">
        <v>1.4822360000000001</v>
      </c>
      <c r="I75" s="28">
        <v>1.3874329999999999</v>
      </c>
      <c r="J75" s="28">
        <v>1.41</v>
      </c>
    </row>
    <row r="76" spans="1:10" ht="17.25" thickBot="1">
      <c r="A76" s="217"/>
      <c r="C76" s="199"/>
      <c r="D76" s="199"/>
      <c r="E76" s="202"/>
      <c r="F76" s="31" t="s">
        <v>18</v>
      </c>
      <c r="G76" s="27" t="s">
        <v>50</v>
      </c>
      <c r="H76" s="28">
        <v>1.3929738453152201</v>
      </c>
      <c r="I76" s="28">
        <v>1.3199935300000001</v>
      </c>
      <c r="J76" s="28">
        <v>1.3989076999999999</v>
      </c>
    </row>
    <row r="77" spans="1:10" ht="17.25" thickBot="1">
      <c r="A77" s="217"/>
      <c r="C77" s="199"/>
      <c r="D77" s="199"/>
      <c r="E77" s="201" t="s">
        <v>52</v>
      </c>
      <c r="F77" s="26" t="s">
        <v>16</v>
      </c>
      <c r="G77" s="27" t="s">
        <v>50</v>
      </c>
      <c r="H77" s="28">
        <v>31.174149</v>
      </c>
      <c r="I77" s="28">
        <v>30.783943000000001</v>
      </c>
      <c r="J77" s="28">
        <v>29.77</v>
      </c>
    </row>
    <row r="78" spans="1:10" ht="17.25" thickBot="1">
      <c r="A78" s="217"/>
      <c r="C78" s="199"/>
      <c r="D78" s="199"/>
      <c r="E78" s="202"/>
      <c r="F78" s="31" t="s">
        <v>18</v>
      </c>
      <c r="G78" s="27" t="s">
        <v>50</v>
      </c>
      <c r="H78" s="28" t="s">
        <v>42</v>
      </c>
      <c r="I78" s="28" t="s">
        <v>42</v>
      </c>
      <c r="J78" s="28" t="s">
        <v>42</v>
      </c>
    </row>
    <row r="79" spans="1:10" ht="17.25" thickBot="1">
      <c r="A79" s="217"/>
      <c r="C79" s="199"/>
      <c r="D79" s="199"/>
      <c r="E79" s="201" t="s">
        <v>53</v>
      </c>
      <c r="F79" s="26" t="s">
        <v>16</v>
      </c>
      <c r="G79" s="27" t="s">
        <v>50</v>
      </c>
      <c r="H79" s="28">
        <v>0.23939099999999999</v>
      </c>
      <c r="I79" s="28">
        <v>0.237037</v>
      </c>
      <c r="J79" s="28">
        <v>0.19</v>
      </c>
    </row>
    <row r="80" spans="1:10" ht="17.25" thickBot="1">
      <c r="A80" s="217"/>
      <c r="C80" s="200"/>
      <c r="D80" s="200"/>
      <c r="E80" s="202"/>
      <c r="F80" s="31" t="s">
        <v>18</v>
      </c>
      <c r="G80" s="27" t="s">
        <v>54</v>
      </c>
      <c r="H80" s="28" t="s">
        <v>42</v>
      </c>
      <c r="I80" s="28" t="s">
        <v>42</v>
      </c>
      <c r="J80" s="28" t="s">
        <v>42</v>
      </c>
    </row>
    <row r="81" spans="1:17" ht="17.25" thickBot="1">
      <c r="A81" s="217"/>
      <c r="C81" s="198" t="s">
        <v>55</v>
      </c>
      <c r="D81" s="198"/>
      <c r="E81" s="115" t="s">
        <v>56</v>
      </c>
      <c r="F81" s="26" t="s">
        <v>49</v>
      </c>
      <c r="G81" s="27" t="s">
        <v>54</v>
      </c>
      <c r="H81" s="28">
        <v>40.737571000000003</v>
      </c>
      <c r="I81" s="28">
        <v>38.018664000000001</v>
      </c>
      <c r="J81" s="28">
        <v>37.877433000000003</v>
      </c>
    </row>
    <row r="82" spans="1:17" ht="17.25" thickBot="1">
      <c r="A82" s="217"/>
      <c r="C82" s="199"/>
      <c r="D82" s="199"/>
      <c r="E82" s="116"/>
      <c r="F82" s="26" t="s">
        <v>51</v>
      </c>
      <c r="G82" s="27" t="s">
        <v>54</v>
      </c>
      <c r="H82" s="28">
        <v>1.126325</v>
      </c>
      <c r="I82" s="28">
        <v>1.031379</v>
      </c>
      <c r="J82" s="28">
        <v>1.073642</v>
      </c>
    </row>
    <row r="83" spans="1:17" ht="17.25" thickBot="1">
      <c r="A83" s="217"/>
      <c r="C83" s="199"/>
      <c r="D83" s="199"/>
      <c r="E83" s="116"/>
      <c r="F83" s="26" t="s">
        <v>52</v>
      </c>
      <c r="G83" s="27" t="s">
        <v>54</v>
      </c>
      <c r="H83" s="28">
        <v>14.601521999999999</v>
      </c>
      <c r="I83" s="28">
        <v>15.623100000000001</v>
      </c>
      <c r="J83" s="28">
        <v>14.849558199917897</v>
      </c>
    </row>
    <row r="84" spans="1:17" ht="17.25" thickBot="1">
      <c r="A84" s="217"/>
      <c r="C84" s="199"/>
      <c r="D84" s="199"/>
      <c r="E84" s="116"/>
      <c r="F84" s="26" t="s">
        <v>311</v>
      </c>
      <c r="G84" s="27" t="s">
        <v>54</v>
      </c>
      <c r="H84" s="28">
        <v>0.12872700000000001</v>
      </c>
      <c r="I84" s="28">
        <v>0.13475400000000001</v>
      </c>
      <c r="J84" s="28">
        <v>8.8109999999999994E-2</v>
      </c>
    </row>
    <row r="85" spans="1:17" ht="17.25" thickBot="1">
      <c r="A85" s="217"/>
      <c r="C85" s="199"/>
      <c r="D85" s="199"/>
      <c r="E85" s="115" t="s">
        <v>57</v>
      </c>
      <c r="F85" s="26" t="s">
        <v>49</v>
      </c>
      <c r="G85" s="27" t="s">
        <v>54</v>
      </c>
      <c r="H85" s="28">
        <v>0</v>
      </c>
      <c r="I85" s="28">
        <v>0</v>
      </c>
      <c r="J85" s="28">
        <v>0</v>
      </c>
    </row>
    <row r="86" spans="1:17" ht="17.25" thickBot="1">
      <c r="A86" s="217"/>
      <c r="C86" s="199"/>
      <c r="D86" s="199"/>
      <c r="E86" s="116"/>
      <c r="F86" s="26" t="s">
        <v>51</v>
      </c>
      <c r="G86" s="27" t="s">
        <v>54</v>
      </c>
      <c r="H86" s="28">
        <v>0.35591099999999998</v>
      </c>
      <c r="I86" s="28">
        <v>0.35605399999999998</v>
      </c>
      <c r="J86" s="28">
        <v>0.33950799999999998</v>
      </c>
    </row>
    <row r="87" spans="1:17" ht="17.25" thickBot="1">
      <c r="A87" s="217"/>
      <c r="C87" s="199"/>
      <c r="D87" s="199"/>
      <c r="E87" s="116"/>
      <c r="F87" s="26" t="s">
        <v>52</v>
      </c>
      <c r="G87" s="27" t="s">
        <v>54</v>
      </c>
      <c r="H87" s="28">
        <v>16.572627000000001</v>
      </c>
      <c r="I87" s="28">
        <v>15.160843</v>
      </c>
      <c r="J87" s="28">
        <v>14.924149</v>
      </c>
    </row>
    <row r="88" spans="1:17" ht="17.25" thickBot="1">
      <c r="A88" s="217"/>
      <c r="C88" s="199"/>
      <c r="D88" s="199"/>
      <c r="E88" s="117"/>
      <c r="F88" s="26" t="s">
        <v>311</v>
      </c>
      <c r="G88" s="27" t="s">
        <v>54</v>
      </c>
      <c r="H88" s="28">
        <v>0.110664</v>
      </c>
      <c r="I88" s="28">
        <v>0.102283</v>
      </c>
      <c r="J88" s="28">
        <v>9.9585000000000007E-2</v>
      </c>
    </row>
    <row r="89" spans="1:17" ht="17.25" thickBot="1">
      <c r="A89" s="217"/>
      <c r="C89" s="200"/>
      <c r="D89" s="200"/>
      <c r="E89" s="36" t="s">
        <v>18</v>
      </c>
      <c r="F89" s="26"/>
      <c r="G89" s="27" t="s">
        <v>54</v>
      </c>
      <c r="H89" s="56">
        <v>33.179828120000025</v>
      </c>
      <c r="I89" s="56">
        <v>25.351313020000006</v>
      </c>
      <c r="J89" s="56">
        <v>29.829985220082108</v>
      </c>
      <c r="M89" s="119"/>
      <c r="N89" s="119"/>
      <c r="O89" s="119"/>
      <c r="P89" s="119"/>
      <c r="Q89" s="119"/>
    </row>
    <row r="90" spans="1:17" ht="17.25" thickBot="1">
      <c r="A90" s="217"/>
      <c r="C90" s="39" t="s">
        <v>58</v>
      </c>
      <c r="D90" s="57"/>
      <c r="E90" s="34" t="s">
        <v>27</v>
      </c>
      <c r="F90" s="44"/>
      <c r="G90" s="32" t="s">
        <v>54</v>
      </c>
      <c r="H90" s="35">
        <v>106.81317512000003</v>
      </c>
      <c r="I90" s="35">
        <v>95.778390020000003</v>
      </c>
      <c r="J90" s="35">
        <v>99.081970420000005</v>
      </c>
    </row>
    <row r="91" spans="1:17" ht="17.25" thickBot="1">
      <c r="A91" s="217"/>
      <c r="C91" s="57" t="s">
        <v>59</v>
      </c>
      <c r="D91" s="57"/>
      <c r="E91" s="34"/>
      <c r="F91" s="44"/>
      <c r="G91" s="32" t="s">
        <v>50</v>
      </c>
      <c r="H91" s="35">
        <v>0.23939099999999999</v>
      </c>
      <c r="I91" s="35">
        <v>0.237037</v>
      </c>
      <c r="J91" s="35">
        <v>0.19</v>
      </c>
    </row>
    <row r="92" spans="1:17" ht="17.25" thickBot="1">
      <c r="A92" s="217"/>
      <c r="C92" s="195" t="s">
        <v>61</v>
      </c>
      <c r="D92" s="195"/>
      <c r="E92" s="201" t="s">
        <v>60</v>
      </c>
      <c r="F92" s="26" t="s">
        <v>16</v>
      </c>
      <c r="G92" s="27" t="s">
        <v>50</v>
      </c>
      <c r="H92" s="56">
        <f t="shared" ref="H92:J92" si="0">SUM(H81:H88)-H91</f>
        <v>73.393956000000003</v>
      </c>
      <c r="I92" s="56">
        <f t="shared" si="0"/>
        <v>70.190039999999996</v>
      </c>
      <c r="J92" s="56">
        <f t="shared" si="0"/>
        <v>69.061985199917913</v>
      </c>
      <c r="M92" s="118"/>
    </row>
    <row r="93" spans="1:17" ht="17.25" thickBot="1">
      <c r="A93" s="217"/>
      <c r="C93" s="196"/>
      <c r="D93" s="196"/>
      <c r="E93" s="202"/>
      <c r="F93" s="31" t="s">
        <v>18</v>
      </c>
      <c r="G93" s="27" t="s">
        <v>50</v>
      </c>
      <c r="H93" s="56">
        <f t="shared" ref="H93:J93" si="1">SUM(H74,H76,H78,H80)</f>
        <v>33.179828120000025</v>
      </c>
      <c r="I93" s="56">
        <f t="shared" si="1"/>
        <v>25.351313019999999</v>
      </c>
      <c r="J93" s="56">
        <f t="shared" si="1"/>
        <v>29.834537419999997</v>
      </c>
    </row>
    <row r="94" spans="1:17" ht="17.25" thickBot="1">
      <c r="A94" s="217"/>
      <c r="C94" s="196"/>
      <c r="D94" s="196"/>
      <c r="E94" s="34" t="s">
        <v>62</v>
      </c>
      <c r="F94" s="44"/>
      <c r="G94" s="32" t="s">
        <v>50</v>
      </c>
      <c r="H94" s="173">
        <f t="shared" ref="H94:J94" si="2">H90-H91</f>
        <v>106.57378412000003</v>
      </c>
      <c r="I94" s="173">
        <f t="shared" si="2"/>
        <v>95.541353020000003</v>
      </c>
      <c r="J94" s="173">
        <f t="shared" si="2"/>
        <v>98.891970420000007</v>
      </c>
    </row>
    <row r="95" spans="1:17" ht="17.25" thickBot="1">
      <c r="A95" s="217"/>
      <c r="C95" s="196"/>
      <c r="D95" s="196"/>
      <c r="E95" s="204" t="s">
        <v>63</v>
      </c>
      <c r="F95" s="204"/>
      <c r="G95" s="27" t="s">
        <v>64</v>
      </c>
      <c r="H95" s="56" t="s">
        <v>42</v>
      </c>
      <c r="I95" s="56" t="s">
        <v>42</v>
      </c>
      <c r="J95" s="56">
        <v>2.17</v>
      </c>
    </row>
    <row r="96" spans="1:17" ht="17.25" thickBot="1">
      <c r="A96" s="217"/>
      <c r="C96" s="197"/>
      <c r="D96" s="197"/>
      <c r="E96" s="65" t="s">
        <v>376</v>
      </c>
      <c r="F96" s="44"/>
      <c r="G96" s="27" t="s">
        <v>64</v>
      </c>
      <c r="H96" s="56" t="s">
        <v>42</v>
      </c>
      <c r="I96" s="56" t="s">
        <v>42</v>
      </c>
      <c r="J96" s="56">
        <v>2.36</v>
      </c>
    </row>
    <row r="97" spans="1:10" ht="17.25" thickBot="1">
      <c r="A97" s="217"/>
      <c r="C97" s="190" t="s">
        <v>65</v>
      </c>
      <c r="D97" s="190"/>
      <c r="E97" s="30" t="s">
        <v>16</v>
      </c>
      <c r="F97" s="44"/>
      <c r="G97" s="27" t="s">
        <v>50</v>
      </c>
      <c r="H97" s="28">
        <v>70.553279000000003</v>
      </c>
      <c r="I97" s="28">
        <v>65.366470000000007</v>
      </c>
      <c r="J97" s="28">
        <v>65.180000000000007</v>
      </c>
    </row>
    <row r="98" spans="1:10" ht="17.25" thickBot="1">
      <c r="A98" s="217"/>
      <c r="C98" s="192"/>
      <c r="D98" s="192"/>
      <c r="E98" s="30" t="s">
        <v>18</v>
      </c>
      <c r="F98" s="44"/>
      <c r="G98" s="27" t="s">
        <v>50</v>
      </c>
      <c r="H98" s="28">
        <v>28.87371632</v>
      </c>
      <c r="I98" s="28">
        <v>23.036037416999999</v>
      </c>
      <c r="J98" s="28">
        <v>28.498665966000001</v>
      </c>
    </row>
    <row r="99" spans="1:10" ht="17.25" thickBot="1">
      <c r="A99" s="217"/>
      <c r="C99" s="190" t="s">
        <v>66</v>
      </c>
      <c r="D99" s="190"/>
      <c r="E99" s="30" t="s">
        <v>16</v>
      </c>
      <c r="F99" s="44"/>
      <c r="G99" s="27" t="s">
        <v>50</v>
      </c>
      <c r="H99" s="28">
        <v>25.132225590000001</v>
      </c>
      <c r="I99" s="28">
        <v>20.597996999999999</v>
      </c>
      <c r="J99" s="28">
        <v>22.130885015</v>
      </c>
    </row>
    <row r="100" spans="1:10" ht="17.25" thickBot="1">
      <c r="A100" s="217"/>
      <c r="C100" s="192"/>
      <c r="D100" s="192"/>
      <c r="E100" s="30" t="s">
        <v>18</v>
      </c>
      <c r="F100" s="44"/>
      <c r="G100" s="27" t="s">
        <v>50</v>
      </c>
      <c r="H100" s="28">
        <v>8.5934482735</v>
      </c>
      <c r="I100" s="28">
        <v>7.0292514856256005</v>
      </c>
      <c r="J100" s="28">
        <v>8.2915088338211262</v>
      </c>
    </row>
    <row r="101" spans="1:10" ht="17.25" thickBot="1">
      <c r="A101" s="217"/>
      <c r="C101" s="190" t="s">
        <v>333</v>
      </c>
      <c r="D101" s="190"/>
      <c r="E101" s="30" t="s">
        <v>16</v>
      </c>
      <c r="F101" s="44"/>
      <c r="G101" s="27" t="s">
        <v>50</v>
      </c>
      <c r="H101" s="28">
        <v>44.828339666666672</v>
      </c>
      <c r="I101" s="28">
        <v>41.002949999999998</v>
      </c>
      <c r="J101" s="28">
        <v>43.593418999999997</v>
      </c>
    </row>
    <row r="102" spans="1:10" ht="17.25" thickBot="1">
      <c r="A102" s="217"/>
      <c r="C102" s="192"/>
      <c r="D102" s="192"/>
      <c r="E102" s="30" t="s">
        <v>18</v>
      </c>
      <c r="F102" s="44"/>
      <c r="G102" s="27" t="s">
        <v>50</v>
      </c>
      <c r="H102" s="28">
        <v>11.521136</v>
      </c>
      <c r="I102" s="28">
        <v>7.8597739999999998</v>
      </c>
      <c r="J102" s="28">
        <v>11.892334</v>
      </c>
    </row>
    <row r="103" spans="1:10" ht="17.25" thickBot="1">
      <c r="A103" s="217"/>
      <c r="C103" s="190" t="s">
        <v>67</v>
      </c>
      <c r="D103" s="190"/>
      <c r="E103" s="30" t="s">
        <v>16</v>
      </c>
      <c r="F103" s="44"/>
      <c r="G103" s="27" t="s">
        <v>50</v>
      </c>
      <c r="H103" s="28">
        <v>31.174149</v>
      </c>
      <c r="I103" s="28">
        <v>30.783943000000001</v>
      </c>
      <c r="J103" s="28">
        <v>29.773707199917897</v>
      </c>
    </row>
    <row r="104" spans="1:10" ht="17.25" thickBot="1">
      <c r="A104" s="217"/>
      <c r="C104" s="192"/>
      <c r="D104" s="192"/>
      <c r="E104" s="30" t="s">
        <v>18</v>
      </c>
      <c r="F104" s="44"/>
      <c r="G104" s="27" t="s">
        <v>50</v>
      </c>
      <c r="H104" s="28" t="s">
        <v>42</v>
      </c>
      <c r="I104" s="28" t="s">
        <v>42</v>
      </c>
      <c r="J104" s="28" t="s">
        <v>42</v>
      </c>
    </row>
    <row r="105" spans="1:10" ht="17.25" thickBot="1">
      <c r="A105" s="217"/>
      <c r="C105" s="190" t="s">
        <v>68</v>
      </c>
      <c r="D105" s="190"/>
      <c r="E105" s="30" t="s">
        <v>16</v>
      </c>
      <c r="F105" s="44"/>
      <c r="G105" s="27" t="s">
        <v>50</v>
      </c>
      <c r="H105" s="28">
        <v>128.03768319700001</v>
      </c>
      <c r="I105" s="28">
        <v>121.545124</v>
      </c>
      <c r="J105" s="28">
        <v>128.24718264325122</v>
      </c>
    </row>
    <row r="106" spans="1:10" ht="17.25" thickBot="1">
      <c r="A106" s="217"/>
      <c r="C106" s="191"/>
      <c r="D106" s="191"/>
      <c r="E106" s="30" t="s">
        <v>18</v>
      </c>
      <c r="F106" s="44"/>
      <c r="G106" s="27" t="s">
        <v>50</v>
      </c>
      <c r="H106" s="28">
        <v>30.2303635735</v>
      </c>
      <c r="I106" s="28">
        <v>19.908087485625604</v>
      </c>
      <c r="J106" s="28">
        <v>25.029028193821123</v>
      </c>
    </row>
    <row r="107" spans="1:10" ht="17.25" thickBot="1">
      <c r="A107" s="217"/>
      <c r="C107" s="192"/>
      <c r="D107" s="192"/>
      <c r="E107" s="34" t="s">
        <v>69</v>
      </c>
      <c r="F107" s="44"/>
      <c r="G107" s="32" t="s">
        <v>50</v>
      </c>
      <c r="H107" s="33">
        <f>158268046.7705/1000000</f>
        <v>158.26804677050001</v>
      </c>
      <c r="I107" s="33">
        <f>141453211.485626/1000000</f>
        <v>141.45321148562601</v>
      </c>
      <c r="J107" s="33">
        <f>153276210.837072/1000000</f>
        <v>153.27621083707203</v>
      </c>
    </row>
    <row r="108" spans="1:10" ht="17.25" thickBot="1">
      <c r="A108" s="217"/>
      <c r="C108" s="190" t="s">
        <v>70</v>
      </c>
      <c r="D108" s="190"/>
      <c r="E108" s="30" t="s">
        <v>16</v>
      </c>
      <c r="F108" s="44"/>
      <c r="G108" s="27" t="s">
        <v>71</v>
      </c>
      <c r="H108" s="28">
        <v>173.88545871342777</v>
      </c>
      <c r="I108" s="28">
        <v>172.58294561905498</v>
      </c>
      <c r="J108" s="28">
        <v>185.20135272487462</v>
      </c>
    </row>
    <row r="109" spans="1:10" ht="17.25" thickBot="1">
      <c r="A109" s="217"/>
      <c r="C109" s="191"/>
      <c r="D109" s="191"/>
      <c r="E109" s="30" t="s">
        <v>18</v>
      </c>
      <c r="F109" s="44"/>
      <c r="G109" s="27" t="s">
        <v>71</v>
      </c>
      <c r="H109" s="28">
        <v>91.110669603733854</v>
      </c>
      <c r="I109" s="28">
        <v>78.528822037422046</v>
      </c>
      <c r="J109" s="28">
        <v>83.892797939084403</v>
      </c>
    </row>
    <row r="110" spans="1:10" ht="17.25" thickBot="1">
      <c r="A110" s="217"/>
      <c r="C110" s="192"/>
      <c r="D110" s="192"/>
      <c r="E110" s="34" t="s">
        <v>69</v>
      </c>
      <c r="F110" s="44"/>
      <c r="G110" s="32" t="s">
        <v>71</v>
      </c>
      <c r="H110" s="35">
        <v>148.17277605753469</v>
      </c>
      <c r="I110" s="35">
        <v>147.68802383928983</v>
      </c>
      <c r="J110" s="35">
        <v>154.69636926612137</v>
      </c>
    </row>
    <row r="111" spans="1:10" ht="17.25" thickBot="1">
      <c r="A111" s="217"/>
      <c r="C111" s="190" t="s">
        <v>72</v>
      </c>
      <c r="D111" s="190"/>
      <c r="E111" s="30" t="s">
        <v>16</v>
      </c>
      <c r="F111" s="44"/>
      <c r="G111" s="27" t="s">
        <v>71</v>
      </c>
      <c r="H111" s="28">
        <v>75.096789042762197</v>
      </c>
      <c r="I111" s="28">
        <v>75.405693633093293</v>
      </c>
      <c r="J111" s="28">
        <v>76.464636301788929</v>
      </c>
    </row>
    <row r="112" spans="1:10" ht="17.25" thickBot="1">
      <c r="A112" s="217"/>
      <c r="C112" s="191"/>
      <c r="D112" s="191"/>
      <c r="E112" s="30" t="s">
        <v>18</v>
      </c>
      <c r="F112" s="44"/>
      <c r="G112" s="27" t="s">
        <v>71</v>
      </c>
      <c r="H112" s="28">
        <v>47.674297721132447</v>
      </c>
      <c r="I112" s="28">
        <v>43.986635402188078</v>
      </c>
      <c r="J112" s="28">
        <v>45.620491329342002</v>
      </c>
    </row>
    <row r="113" spans="1:12" ht="17.25" thickBot="1">
      <c r="A113" s="217"/>
      <c r="C113" s="192"/>
      <c r="D113" s="192"/>
      <c r="E113" s="34" t="s">
        <v>69</v>
      </c>
      <c r="F113" s="44"/>
      <c r="G113" s="32" t="s">
        <v>71</v>
      </c>
      <c r="H113" s="35">
        <v>67.662787967335532</v>
      </c>
      <c r="I113" s="35">
        <v>68.517711709368243</v>
      </c>
      <c r="J113" s="35">
        <v>68.862040574184263</v>
      </c>
    </row>
    <row r="114" spans="1:12" ht="17.25" thickBot="1">
      <c r="A114" s="217"/>
      <c r="C114" s="193" t="s">
        <v>73</v>
      </c>
      <c r="D114" s="193"/>
      <c r="E114" s="30"/>
      <c r="F114" s="31"/>
      <c r="G114" s="27" t="s">
        <v>31</v>
      </c>
      <c r="H114" s="59">
        <v>100</v>
      </c>
      <c r="I114" s="59">
        <v>100</v>
      </c>
      <c r="J114" s="59">
        <v>100</v>
      </c>
    </row>
    <row r="115" spans="1:12">
      <c r="A115" s="217"/>
      <c r="C115" s="170" t="s">
        <v>354</v>
      </c>
      <c r="D115" s="170"/>
    </row>
    <row r="116" spans="1:12">
      <c r="A116" s="217"/>
      <c r="C116" s="170" t="s">
        <v>319</v>
      </c>
      <c r="D116" s="170"/>
    </row>
    <row r="117" spans="1:12">
      <c r="A117" s="217"/>
      <c r="C117" s="170" t="s">
        <v>355</v>
      </c>
      <c r="D117" s="170"/>
    </row>
    <row r="118" spans="1:12">
      <c r="A118" s="217"/>
      <c r="C118" s="170" t="s">
        <v>74</v>
      </c>
      <c r="D118" s="170"/>
    </row>
    <row r="119" spans="1:12">
      <c r="C119" s="41"/>
      <c r="D119" s="41"/>
      <c r="J119" s="22"/>
    </row>
    <row r="120" spans="1:12">
      <c r="C120" s="41"/>
      <c r="D120" s="41"/>
      <c r="J120" s="22"/>
    </row>
    <row r="121" spans="1:12" ht="27" thickBot="1">
      <c r="A121" s="217"/>
      <c r="C121" s="168" t="s">
        <v>75</v>
      </c>
      <c r="D121" s="168"/>
    </row>
    <row r="122" spans="1:12" ht="17.25" thickBot="1">
      <c r="A122" s="217"/>
      <c r="C122" s="194" t="s">
        <v>12</v>
      </c>
      <c r="D122" s="194"/>
      <c r="E122" s="194"/>
      <c r="F122" s="23"/>
      <c r="G122" s="23" t="s">
        <v>13</v>
      </c>
      <c r="H122" s="23">
        <v>2022</v>
      </c>
      <c r="I122" s="23">
        <v>2023</v>
      </c>
      <c r="J122" s="23">
        <v>2024</v>
      </c>
    </row>
    <row r="123" spans="1:12" ht="17.25" thickBot="1">
      <c r="A123" s="217"/>
      <c r="C123" s="190" t="s">
        <v>76</v>
      </c>
      <c r="D123" s="190"/>
      <c r="E123" s="201" t="s">
        <v>77</v>
      </c>
      <c r="F123" s="26" t="s">
        <v>16</v>
      </c>
      <c r="G123" s="27" t="s">
        <v>78</v>
      </c>
      <c r="H123" s="28">
        <v>31098.6</v>
      </c>
      <c r="I123" s="28">
        <v>21828.39</v>
      </c>
      <c r="J123" s="28">
        <v>19282.690000000002</v>
      </c>
    </row>
    <row r="124" spans="1:12" ht="17.25" thickBot="1">
      <c r="A124" s="217"/>
      <c r="C124" s="191"/>
      <c r="D124" s="191"/>
      <c r="E124" s="202"/>
      <c r="F124" s="31" t="s">
        <v>18</v>
      </c>
      <c r="G124" s="27" t="s">
        <v>78</v>
      </c>
      <c r="H124" s="28">
        <v>68745.465400000016</v>
      </c>
      <c r="I124" s="28">
        <v>54259.100119997005</v>
      </c>
      <c r="J124" s="28">
        <v>78215.399999999994</v>
      </c>
      <c r="L124" s="120"/>
    </row>
    <row r="125" spans="1:12" ht="17.25" thickBot="1">
      <c r="A125" s="217"/>
      <c r="C125" s="191"/>
      <c r="D125" s="191"/>
      <c r="E125" s="201" t="s">
        <v>79</v>
      </c>
      <c r="F125" s="26" t="s">
        <v>16</v>
      </c>
      <c r="G125" s="27" t="s">
        <v>78</v>
      </c>
      <c r="H125" s="28">
        <v>10.42</v>
      </c>
      <c r="I125" s="28">
        <v>0</v>
      </c>
      <c r="J125" s="28">
        <v>0</v>
      </c>
    </row>
    <row r="126" spans="1:12" ht="17.25" thickBot="1">
      <c r="A126" s="217"/>
      <c r="C126" s="191"/>
      <c r="D126" s="191"/>
      <c r="E126" s="202"/>
      <c r="F126" s="31" t="s">
        <v>18</v>
      </c>
      <c r="G126" s="27" t="s">
        <v>78</v>
      </c>
      <c r="H126" s="28">
        <v>3487.9429999999993</v>
      </c>
      <c r="I126" s="28">
        <v>3463.13707002</v>
      </c>
      <c r="J126" s="28">
        <v>3680.2619875579999</v>
      </c>
    </row>
    <row r="127" spans="1:12" ht="17.25" thickBot="1">
      <c r="A127" s="217"/>
      <c r="C127" s="191"/>
      <c r="D127" s="191"/>
      <c r="E127" s="201" t="s">
        <v>80</v>
      </c>
      <c r="F127" s="26" t="s">
        <v>16</v>
      </c>
      <c r="G127" s="27" t="s">
        <v>78</v>
      </c>
      <c r="H127" s="28">
        <v>240.48999999999998</v>
      </c>
      <c r="I127" s="28">
        <v>95.41</v>
      </c>
      <c r="J127" s="28">
        <v>8.99</v>
      </c>
    </row>
    <row r="128" spans="1:12" ht="17.25" thickBot="1">
      <c r="A128" s="217"/>
      <c r="C128" s="191"/>
      <c r="D128" s="191"/>
      <c r="E128" s="202"/>
      <c r="F128" s="31" t="s">
        <v>18</v>
      </c>
      <c r="G128" s="27" t="s">
        <v>78</v>
      </c>
      <c r="H128" s="28">
        <v>437.28</v>
      </c>
      <c r="I128" s="28">
        <v>0</v>
      </c>
      <c r="J128" s="28">
        <v>0</v>
      </c>
    </row>
    <row r="129" spans="1:10" ht="17.25" thickBot="1">
      <c r="A129" s="217"/>
      <c r="C129" s="192"/>
      <c r="D129" s="192"/>
      <c r="E129" s="34" t="s">
        <v>81</v>
      </c>
      <c r="F129" s="44"/>
      <c r="G129" s="32" t="s">
        <v>78</v>
      </c>
      <c r="H129" s="35">
        <v>104020.19840000001</v>
      </c>
      <c r="I129" s="35">
        <v>79646.037190016999</v>
      </c>
      <c r="J129" s="124">
        <v>101187.341987558</v>
      </c>
    </row>
    <row r="130" spans="1:10" ht="17.25" thickBot="1">
      <c r="A130" s="217"/>
      <c r="C130" s="190" t="s">
        <v>82</v>
      </c>
      <c r="D130" s="190"/>
      <c r="E130" s="201" t="s">
        <v>77</v>
      </c>
      <c r="F130" s="26" t="s">
        <v>16</v>
      </c>
      <c r="G130" s="27" t="s">
        <v>78</v>
      </c>
      <c r="H130" s="28">
        <v>96352.67</v>
      </c>
      <c r="I130" s="28">
        <v>83560.200000000012</v>
      </c>
      <c r="J130" s="28">
        <v>76662.179999999993</v>
      </c>
    </row>
    <row r="131" spans="1:10" ht="17.25" thickBot="1">
      <c r="A131" s="217"/>
      <c r="C131" s="191"/>
      <c r="D131" s="191"/>
      <c r="E131" s="202"/>
      <c r="F131" s="31" t="s">
        <v>18</v>
      </c>
      <c r="G131" s="27" t="s">
        <v>78</v>
      </c>
      <c r="H131" s="28">
        <v>30055.482300000003</v>
      </c>
      <c r="I131" s="28">
        <v>30559.898556699998</v>
      </c>
      <c r="J131" s="28">
        <v>31791.456552</v>
      </c>
    </row>
    <row r="132" spans="1:10" ht="17.25" thickBot="1">
      <c r="A132" s="217"/>
      <c r="C132" s="191"/>
      <c r="D132" s="191"/>
      <c r="E132" s="201" t="s">
        <v>79</v>
      </c>
      <c r="F132" s="26" t="s">
        <v>16</v>
      </c>
      <c r="G132" s="27" t="s">
        <v>78</v>
      </c>
      <c r="H132" s="28">
        <v>446.33</v>
      </c>
      <c r="I132" s="28">
        <v>469.35</v>
      </c>
      <c r="J132" s="28">
        <v>0</v>
      </c>
    </row>
    <row r="133" spans="1:10" ht="17.25" thickBot="1">
      <c r="A133" s="217"/>
      <c r="C133" s="191"/>
      <c r="D133" s="191"/>
      <c r="E133" s="202"/>
      <c r="F133" s="31" t="s">
        <v>18</v>
      </c>
      <c r="G133" s="27" t="s">
        <v>78</v>
      </c>
      <c r="H133" s="28">
        <v>3395.1501000000003</v>
      </c>
      <c r="I133" s="28">
        <v>689.95453329999998</v>
      </c>
      <c r="J133" s="28">
        <v>1038.9739800999998</v>
      </c>
    </row>
    <row r="134" spans="1:10" ht="17.25" thickBot="1">
      <c r="A134" s="217"/>
      <c r="C134" s="191"/>
      <c r="D134" s="191"/>
      <c r="E134" s="201" t="s">
        <v>80</v>
      </c>
      <c r="F134" s="26" t="s">
        <v>16</v>
      </c>
      <c r="G134" s="27" t="s">
        <v>78</v>
      </c>
      <c r="H134" s="28">
        <v>0</v>
      </c>
      <c r="I134" s="28">
        <v>0</v>
      </c>
      <c r="J134" s="28">
        <v>0</v>
      </c>
    </row>
    <row r="135" spans="1:10" ht="17.25" thickBot="1">
      <c r="A135" s="217"/>
      <c r="C135" s="191"/>
      <c r="D135" s="191"/>
      <c r="E135" s="202"/>
      <c r="F135" s="31" t="s">
        <v>18</v>
      </c>
      <c r="G135" s="27" t="s">
        <v>78</v>
      </c>
      <c r="H135" s="28">
        <v>16725.77</v>
      </c>
      <c r="I135" s="28">
        <v>0</v>
      </c>
      <c r="J135" s="28">
        <v>0.2</v>
      </c>
    </row>
    <row r="136" spans="1:10" ht="17.25" thickBot="1">
      <c r="A136" s="217"/>
      <c r="C136" s="191"/>
      <c r="D136" s="191"/>
      <c r="E136" s="201" t="s">
        <v>83</v>
      </c>
      <c r="F136" s="26" t="s">
        <v>16</v>
      </c>
      <c r="G136" s="27" t="s">
        <v>78</v>
      </c>
      <c r="H136" s="28">
        <v>0</v>
      </c>
      <c r="I136" s="28">
        <v>0</v>
      </c>
      <c r="J136" s="28">
        <v>0</v>
      </c>
    </row>
    <row r="137" spans="1:10" ht="17.25" thickBot="1">
      <c r="A137" s="217"/>
      <c r="C137" s="191"/>
      <c r="D137" s="191"/>
      <c r="E137" s="202"/>
      <c r="F137" s="31" t="s">
        <v>18</v>
      </c>
      <c r="G137" s="27" t="s">
        <v>78</v>
      </c>
      <c r="H137" s="28">
        <v>1.8667600000000002</v>
      </c>
      <c r="I137" s="28">
        <v>25.865639999999999</v>
      </c>
      <c r="J137" s="28">
        <v>4.3</v>
      </c>
    </row>
    <row r="138" spans="1:10" ht="17.25" thickBot="1">
      <c r="A138" s="217"/>
      <c r="C138" s="192"/>
      <c r="D138" s="192"/>
      <c r="E138" s="34" t="s">
        <v>81</v>
      </c>
      <c r="F138" s="44"/>
      <c r="G138" s="32" t="s">
        <v>78</v>
      </c>
      <c r="H138" s="35">
        <v>146977.26916</v>
      </c>
      <c r="I138" s="35">
        <v>115305.26873000003</v>
      </c>
      <c r="J138" s="35">
        <v>109497.11053209999</v>
      </c>
    </row>
    <row r="139" spans="1:10" ht="17.25" thickBot="1">
      <c r="A139" s="217"/>
      <c r="C139" s="190" t="s">
        <v>84</v>
      </c>
      <c r="D139" s="190"/>
      <c r="E139" s="34" t="s">
        <v>85</v>
      </c>
      <c r="F139" s="44"/>
      <c r="G139" s="32" t="s">
        <v>86</v>
      </c>
      <c r="H139" s="35">
        <v>250997.46756000002</v>
      </c>
      <c r="I139" s="35">
        <v>194951.30592001701</v>
      </c>
      <c r="J139" s="35">
        <v>210165.7</v>
      </c>
    </row>
    <row r="140" spans="1:10" ht="17.25" thickBot="1">
      <c r="A140" s="217"/>
      <c r="C140" s="191"/>
      <c r="D140" s="191"/>
      <c r="E140" s="65" t="s">
        <v>87</v>
      </c>
      <c r="F140" s="44"/>
      <c r="G140" s="27" t="s">
        <v>88</v>
      </c>
      <c r="H140" s="56" t="s">
        <v>42</v>
      </c>
      <c r="I140" s="56" t="s">
        <v>42</v>
      </c>
      <c r="J140" s="56">
        <v>5.37</v>
      </c>
    </row>
    <row r="141" spans="1:10" ht="17.25" thickBot="1">
      <c r="A141" s="217"/>
      <c r="C141" s="192"/>
      <c r="D141" s="192"/>
      <c r="E141" s="65" t="s">
        <v>89</v>
      </c>
      <c r="F141" s="44"/>
      <c r="G141" s="27" t="s">
        <v>88</v>
      </c>
      <c r="H141" s="56" t="s">
        <v>42</v>
      </c>
      <c r="I141" s="56" t="s">
        <v>42</v>
      </c>
      <c r="J141" s="56">
        <v>6.57</v>
      </c>
    </row>
    <row r="142" spans="1:10" ht="17.25" thickBot="1">
      <c r="A142" s="217"/>
      <c r="C142" s="190" t="s">
        <v>90</v>
      </c>
      <c r="D142" s="190"/>
      <c r="E142" s="210" t="s">
        <v>91</v>
      </c>
      <c r="F142" s="26" t="s">
        <v>77</v>
      </c>
      <c r="G142" s="27" t="s">
        <v>78</v>
      </c>
      <c r="H142" s="28">
        <v>3246</v>
      </c>
      <c r="I142" s="28">
        <v>2615.84</v>
      </c>
      <c r="J142" s="28">
        <v>2371.86</v>
      </c>
    </row>
    <row r="143" spans="1:10" ht="17.25" thickBot="1">
      <c r="A143" s="217"/>
      <c r="C143" s="191"/>
      <c r="D143" s="191"/>
      <c r="E143" s="210"/>
      <c r="F143" s="31" t="s">
        <v>92</v>
      </c>
      <c r="G143" s="27" t="s">
        <v>78</v>
      </c>
      <c r="H143" s="28">
        <v>429</v>
      </c>
      <c r="I143" s="28">
        <v>2793.9</v>
      </c>
      <c r="J143" s="28">
        <v>3037.9</v>
      </c>
    </row>
    <row r="144" spans="1:10" ht="17.25" thickBot="1">
      <c r="A144" s="217"/>
      <c r="C144" s="191"/>
      <c r="D144" s="191"/>
      <c r="E144" s="210" t="s">
        <v>93</v>
      </c>
      <c r="F144" s="26" t="s">
        <v>77</v>
      </c>
      <c r="G144" s="27" t="s">
        <v>78</v>
      </c>
      <c r="H144" s="28">
        <v>278</v>
      </c>
      <c r="I144" s="28">
        <v>219.16</v>
      </c>
      <c r="J144" s="28">
        <v>415.87</v>
      </c>
    </row>
    <row r="145" spans="1:10" ht="17.25" thickBot="1">
      <c r="A145" s="217"/>
      <c r="C145" s="191"/>
      <c r="D145" s="191"/>
      <c r="E145" s="210"/>
      <c r="F145" s="31" t="s">
        <v>92</v>
      </c>
      <c r="G145" s="27" t="s">
        <v>78</v>
      </c>
      <c r="H145" s="28">
        <v>238</v>
      </c>
      <c r="I145" s="28">
        <v>176.399</v>
      </c>
      <c r="J145" s="56">
        <v>185.5</v>
      </c>
    </row>
    <row r="146" spans="1:10" ht="17.25" thickBot="1">
      <c r="A146" s="217"/>
      <c r="C146" s="192"/>
      <c r="D146" s="192"/>
      <c r="E146" s="42" t="s">
        <v>81</v>
      </c>
      <c r="F146" s="44"/>
      <c r="G146" s="32" t="s">
        <v>78</v>
      </c>
      <c r="H146" s="35">
        <v>4191</v>
      </c>
      <c r="I146" s="35">
        <v>5805.3</v>
      </c>
      <c r="J146" s="35">
        <v>6011.1</v>
      </c>
    </row>
    <row r="147" spans="1:10" ht="17.25" thickBot="1">
      <c r="A147" s="217"/>
      <c r="C147" s="190" t="s">
        <v>391</v>
      </c>
      <c r="D147" s="190"/>
      <c r="E147" s="210" t="s">
        <v>91</v>
      </c>
      <c r="F147" s="26" t="s">
        <v>16</v>
      </c>
      <c r="G147" s="27" t="s">
        <v>78</v>
      </c>
      <c r="H147" s="56">
        <v>0</v>
      </c>
      <c r="I147" s="56">
        <v>0</v>
      </c>
      <c r="J147" s="56">
        <v>0</v>
      </c>
    </row>
    <row r="148" spans="1:10" ht="17.25" thickBot="1">
      <c r="A148" s="217"/>
      <c r="C148" s="191"/>
      <c r="D148" s="191"/>
      <c r="E148" s="210"/>
      <c r="F148" s="31" t="s">
        <v>18</v>
      </c>
      <c r="G148" s="27" t="s">
        <v>78</v>
      </c>
      <c r="H148" s="56">
        <v>3069.2929999999992</v>
      </c>
      <c r="I148" s="28">
        <v>669.2</v>
      </c>
      <c r="J148" s="56">
        <v>642.34575935800012</v>
      </c>
    </row>
    <row r="149" spans="1:10" ht="17.25" thickBot="1">
      <c r="A149" s="217"/>
      <c r="C149" s="191"/>
      <c r="D149" s="191"/>
      <c r="E149" s="210" t="s">
        <v>93</v>
      </c>
      <c r="F149" s="26" t="s">
        <v>16</v>
      </c>
      <c r="G149" s="27" t="s">
        <v>78</v>
      </c>
      <c r="H149" s="28">
        <v>320.25</v>
      </c>
      <c r="I149" s="28">
        <v>354.65</v>
      </c>
      <c r="J149" s="28">
        <v>0</v>
      </c>
    </row>
    <row r="150" spans="1:10" ht="17.25" thickBot="1">
      <c r="A150" s="217"/>
      <c r="C150" s="191"/>
      <c r="D150" s="191"/>
      <c r="E150" s="210"/>
      <c r="F150" s="31" t="s">
        <v>18</v>
      </c>
      <c r="G150" s="27" t="s">
        <v>78</v>
      </c>
      <c r="H150" s="28">
        <v>3283</v>
      </c>
      <c r="I150" s="28">
        <v>481.06681346167022</v>
      </c>
      <c r="J150" s="56">
        <v>956.3079800999999</v>
      </c>
    </row>
    <row r="151" spans="1:10" ht="17.25" thickBot="1">
      <c r="A151" s="217"/>
      <c r="C151" s="192"/>
      <c r="D151" s="192"/>
      <c r="E151" s="42" t="s">
        <v>81</v>
      </c>
      <c r="F151" s="44"/>
      <c r="G151" s="32" t="s">
        <v>78</v>
      </c>
      <c r="H151" s="35">
        <f t="shared" ref="H151:J151" si="3">SUM(H147:H150)</f>
        <v>6672.5429999999997</v>
      </c>
      <c r="I151" s="35">
        <f t="shared" si="3"/>
        <v>1504.9168134616702</v>
      </c>
      <c r="J151" s="35">
        <f t="shared" si="3"/>
        <v>1598.653739458</v>
      </c>
    </row>
    <row r="152" spans="1:10" ht="17.25" thickBot="1">
      <c r="A152" s="217"/>
      <c r="C152" s="57" t="s">
        <v>390</v>
      </c>
      <c r="D152" s="57"/>
      <c r="E152" s="30"/>
      <c r="F152" s="31"/>
      <c r="G152" s="27" t="s">
        <v>31</v>
      </c>
      <c r="H152" s="40">
        <v>100</v>
      </c>
      <c r="I152" s="40">
        <v>100</v>
      </c>
      <c r="J152" s="40">
        <v>100</v>
      </c>
    </row>
    <row r="153" spans="1:10">
      <c r="A153" s="217"/>
      <c r="C153" s="170" t="s">
        <v>392</v>
      </c>
      <c r="D153" s="170"/>
    </row>
    <row r="154" spans="1:10">
      <c r="C154" s="170" t="s">
        <v>389</v>
      </c>
      <c r="E154" s="53"/>
      <c r="F154" s="53"/>
      <c r="G154" s="54"/>
      <c r="H154" s="55"/>
      <c r="I154" s="55"/>
      <c r="J154" s="55"/>
    </row>
    <row r="155" spans="1:10">
      <c r="E155" s="53"/>
      <c r="F155" s="53"/>
      <c r="G155" s="54"/>
      <c r="H155" s="55"/>
      <c r="I155" s="55"/>
      <c r="J155" s="55"/>
    </row>
    <row r="156" spans="1:10" ht="27" thickBot="1">
      <c r="A156" s="217"/>
      <c r="C156" s="168" t="s">
        <v>322</v>
      </c>
      <c r="D156" s="168"/>
    </row>
    <row r="157" spans="1:10" ht="17.25" thickBot="1">
      <c r="A157" s="217"/>
      <c r="C157" s="194" t="s">
        <v>12</v>
      </c>
      <c r="D157" s="194"/>
      <c r="E157" s="194"/>
      <c r="F157" s="23"/>
      <c r="G157" s="23" t="s">
        <v>13</v>
      </c>
      <c r="H157" s="23">
        <v>2022</v>
      </c>
      <c r="I157" s="23">
        <v>2023</v>
      </c>
      <c r="J157" s="23">
        <v>2024</v>
      </c>
    </row>
    <row r="158" spans="1:10" ht="17.25" thickBot="1">
      <c r="A158" s="217"/>
      <c r="C158" s="190" t="s">
        <v>95</v>
      </c>
      <c r="D158" s="190"/>
      <c r="E158" s="201" t="s">
        <v>96</v>
      </c>
      <c r="F158" s="26" t="s">
        <v>16</v>
      </c>
      <c r="G158" s="27" t="s">
        <v>97</v>
      </c>
      <c r="H158" s="60">
        <v>162943.29999999999</v>
      </c>
      <c r="I158" s="60">
        <v>145946.6</v>
      </c>
      <c r="J158" s="60">
        <v>160823.20000000001</v>
      </c>
    </row>
    <row r="159" spans="1:10" ht="17.25" thickBot="1">
      <c r="A159" s="217"/>
      <c r="C159" s="191"/>
      <c r="D159" s="191"/>
      <c r="E159" s="209"/>
      <c r="F159" s="31" t="s">
        <v>18</v>
      </c>
      <c r="G159" s="27" t="s">
        <v>97</v>
      </c>
      <c r="H159" s="60">
        <v>43982.272662837684</v>
      </c>
      <c r="I159" s="60">
        <v>16195.476023320001</v>
      </c>
      <c r="J159" s="121">
        <v>15621.4</v>
      </c>
    </row>
    <row r="160" spans="1:10" ht="17.25" thickBot="1">
      <c r="A160" s="217"/>
      <c r="C160" s="191"/>
      <c r="D160" s="191"/>
      <c r="E160" s="202"/>
      <c r="F160" s="44" t="s">
        <v>69</v>
      </c>
      <c r="G160" s="32" t="s">
        <v>97</v>
      </c>
      <c r="H160" s="61">
        <v>206925.57266283769</v>
      </c>
      <c r="I160" s="61">
        <v>162142.07602332</v>
      </c>
      <c r="J160" s="122">
        <f>J158+J159</f>
        <v>176444.6</v>
      </c>
    </row>
    <row r="161" spans="1:12" ht="17.25" thickBot="1">
      <c r="A161" s="217"/>
      <c r="C161" s="191"/>
      <c r="D161" s="191"/>
      <c r="E161" s="201" t="s">
        <v>98</v>
      </c>
      <c r="F161" s="26" t="s">
        <v>16</v>
      </c>
      <c r="G161" s="27" t="s">
        <v>97</v>
      </c>
      <c r="H161" s="60">
        <v>28907.42</v>
      </c>
      <c r="I161" s="60">
        <v>12732.743</v>
      </c>
      <c r="J161" s="121">
        <v>14804.366</v>
      </c>
    </row>
    <row r="162" spans="1:12" ht="17.25" thickBot="1">
      <c r="A162" s="217"/>
      <c r="C162" s="191"/>
      <c r="D162" s="191"/>
      <c r="E162" s="209"/>
      <c r="F162" s="31" t="s">
        <v>18</v>
      </c>
      <c r="G162" s="27" t="s">
        <v>97</v>
      </c>
      <c r="H162" s="60">
        <v>7031.7200853671666</v>
      </c>
      <c r="I162" s="60">
        <v>807.68855115999997</v>
      </c>
      <c r="J162" s="121">
        <v>694.5</v>
      </c>
    </row>
    <row r="163" spans="1:12" ht="17.25" thickBot="1">
      <c r="A163" s="217"/>
      <c r="C163" s="191"/>
      <c r="D163" s="191"/>
      <c r="E163" s="202"/>
      <c r="F163" s="44" t="s">
        <v>69</v>
      </c>
      <c r="G163" s="32" t="s">
        <v>97</v>
      </c>
      <c r="H163" s="61">
        <v>35939.140085367166</v>
      </c>
      <c r="I163" s="61">
        <v>13540.43155116</v>
      </c>
      <c r="J163" s="122">
        <f>J161+J162</f>
        <v>15498.866</v>
      </c>
    </row>
    <row r="164" spans="1:12" ht="17.25" thickBot="1">
      <c r="A164" s="217"/>
      <c r="C164" s="191"/>
      <c r="D164" s="191"/>
      <c r="E164" s="201" t="s">
        <v>99</v>
      </c>
      <c r="F164" s="26" t="s">
        <v>16</v>
      </c>
      <c r="G164" s="27" t="s">
        <v>97</v>
      </c>
      <c r="H164" s="60">
        <v>29561.329999999994</v>
      </c>
      <c r="I164" s="60">
        <v>57124.376000000004</v>
      </c>
      <c r="J164" s="121">
        <v>53040.693770435675</v>
      </c>
    </row>
    <row r="165" spans="1:12" ht="17.25" thickBot="1">
      <c r="A165" s="217"/>
      <c r="C165" s="191"/>
      <c r="D165" s="191"/>
      <c r="E165" s="209"/>
      <c r="F165" s="31" t="s">
        <v>18</v>
      </c>
      <c r="G165" s="27" t="s">
        <v>97</v>
      </c>
      <c r="H165" s="60">
        <v>3526.7541109969275</v>
      </c>
      <c r="I165" s="60">
        <v>6826.7554022987288</v>
      </c>
      <c r="J165" s="121">
        <v>5000.8</v>
      </c>
    </row>
    <row r="166" spans="1:12" ht="17.25" thickBot="1">
      <c r="A166" s="217"/>
      <c r="C166" s="192"/>
      <c r="D166" s="192"/>
      <c r="E166" s="202"/>
      <c r="F166" s="44" t="s">
        <v>69</v>
      </c>
      <c r="G166" s="32" t="s">
        <v>97</v>
      </c>
      <c r="H166" s="61">
        <v>33088.084110996919</v>
      </c>
      <c r="I166" s="61">
        <v>63951.131402298735</v>
      </c>
      <c r="J166" s="122">
        <f>J164+J165</f>
        <v>58041.493770435678</v>
      </c>
    </row>
    <row r="167" spans="1:12" ht="17.25" thickBot="1">
      <c r="A167" s="217"/>
      <c r="C167" s="193" t="s">
        <v>100</v>
      </c>
      <c r="D167" s="193"/>
      <c r="E167" s="30"/>
      <c r="F167" s="31"/>
      <c r="G167" s="62" t="s">
        <v>86</v>
      </c>
      <c r="H167" s="63">
        <v>32.630000000000003</v>
      </c>
      <c r="I167" s="63">
        <v>8.4</v>
      </c>
      <c r="J167" s="63">
        <v>5.2</v>
      </c>
    </row>
    <row r="168" spans="1:12" ht="17.25" thickBot="1">
      <c r="A168" s="217"/>
      <c r="C168" s="190" t="s">
        <v>101</v>
      </c>
      <c r="D168" s="190"/>
      <c r="E168" s="201" t="s">
        <v>360</v>
      </c>
      <c r="F168" s="26" t="s">
        <v>16</v>
      </c>
      <c r="G168" s="27" t="s">
        <v>102</v>
      </c>
      <c r="H168" s="60" t="s">
        <v>42</v>
      </c>
      <c r="I168" s="60">
        <v>12.177967319178082</v>
      </c>
      <c r="J168" s="60">
        <v>10.417873937465755</v>
      </c>
    </row>
    <row r="169" spans="1:12" ht="17.25" thickBot="1">
      <c r="A169" s="217"/>
      <c r="C169" s="191"/>
      <c r="D169" s="191"/>
      <c r="E169" s="202"/>
      <c r="F169" s="44" t="s">
        <v>69</v>
      </c>
      <c r="G169" s="32" t="s">
        <v>102</v>
      </c>
      <c r="H169" s="61" t="s">
        <v>42</v>
      </c>
      <c r="I169" s="61">
        <v>12.177967319178082</v>
      </c>
      <c r="J169" s="61">
        <v>10.417873937465755</v>
      </c>
      <c r="L169" s="185"/>
    </row>
    <row r="170" spans="1:12" ht="17.25" thickBot="1">
      <c r="A170" s="217"/>
      <c r="C170" s="191"/>
      <c r="D170" s="191"/>
      <c r="E170" s="201" t="s">
        <v>362</v>
      </c>
      <c r="F170" s="26" t="s">
        <v>16</v>
      </c>
      <c r="G170" s="27" t="s">
        <v>102</v>
      </c>
      <c r="H170" s="60">
        <v>10.199999999999999</v>
      </c>
      <c r="I170" s="60">
        <v>20.75260264582192</v>
      </c>
      <c r="J170" s="60">
        <v>19.05928312328767</v>
      </c>
    </row>
    <row r="171" spans="1:12" ht="17.25" thickBot="1">
      <c r="A171" s="217"/>
      <c r="C171" s="191"/>
      <c r="D171" s="191"/>
      <c r="E171" s="209"/>
      <c r="F171" s="31" t="s">
        <v>18</v>
      </c>
      <c r="G171" s="27" t="s">
        <v>102</v>
      </c>
      <c r="H171" s="60">
        <v>0.50997651665310673</v>
      </c>
      <c r="I171" s="60">
        <v>0.46585970465013704</v>
      </c>
      <c r="J171" s="60">
        <v>0.4338985869753425</v>
      </c>
    </row>
    <row r="172" spans="1:12" ht="17.25" thickBot="1">
      <c r="A172" s="217"/>
      <c r="C172" s="191"/>
      <c r="D172" s="191"/>
      <c r="E172" s="202"/>
      <c r="F172" s="44" t="s">
        <v>69</v>
      </c>
      <c r="G172" s="32" t="s">
        <v>102</v>
      </c>
      <c r="H172" s="61">
        <v>10.709976516653105</v>
      </c>
      <c r="I172" s="61">
        <v>21.218462350472056</v>
      </c>
      <c r="J172" s="61">
        <v>19.493181710263013</v>
      </c>
    </row>
    <row r="173" spans="1:12" ht="17.25" thickBot="1">
      <c r="A173" s="217"/>
      <c r="C173" s="191"/>
      <c r="D173" s="191"/>
      <c r="E173" s="218" t="s">
        <v>377</v>
      </c>
      <c r="F173" s="26" t="s">
        <v>16</v>
      </c>
      <c r="G173" s="27" t="s">
        <v>102</v>
      </c>
      <c r="H173" s="60">
        <v>10.199999999999999</v>
      </c>
      <c r="I173" s="60" t="s">
        <v>42</v>
      </c>
      <c r="J173" s="60" t="s">
        <v>42</v>
      </c>
    </row>
    <row r="174" spans="1:12" ht="17.25" thickBot="1">
      <c r="A174" s="217"/>
      <c r="C174" s="191"/>
      <c r="D174" s="191"/>
      <c r="E174" s="219"/>
      <c r="F174" s="31" t="s">
        <v>18</v>
      </c>
      <c r="G174" s="27" t="s">
        <v>102</v>
      </c>
      <c r="H174" s="60">
        <v>1.4037818790525336</v>
      </c>
      <c r="I174" s="60">
        <v>1.1013698630136985</v>
      </c>
      <c r="J174" s="60">
        <v>1.1843186218164543</v>
      </c>
    </row>
    <row r="175" spans="1:12" ht="17.25" thickBot="1">
      <c r="A175" s="217"/>
      <c r="C175" s="191"/>
      <c r="D175" s="191"/>
      <c r="E175" s="220"/>
      <c r="F175" s="44" t="s">
        <v>69</v>
      </c>
      <c r="G175" s="32" t="s">
        <v>102</v>
      </c>
      <c r="H175" s="61">
        <v>11.603781879052534</v>
      </c>
      <c r="I175" s="61">
        <v>1.1013698630136985</v>
      </c>
      <c r="J175" s="61">
        <v>1.1843186218164543</v>
      </c>
    </row>
    <row r="176" spans="1:12" ht="17.25" thickBot="1">
      <c r="A176" s="217"/>
      <c r="C176" s="191"/>
      <c r="D176" s="191"/>
      <c r="E176" s="201" t="s">
        <v>361</v>
      </c>
      <c r="F176" s="26" t="s">
        <v>16</v>
      </c>
      <c r="G176" s="27" t="s">
        <v>102</v>
      </c>
      <c r="H176" s="60">
        <v>4.2</v>
      </c>
      <c r="I176" s="60">
        <v>4.4753771544520555</v>
      </c>
      <c r="J176" s="60">
        <v>7.770732939794522</v>
      </c>
    </row>
    <row r="177" spans="1:10" ht="17.25" thickBot="1">
      <c r="A177" s="217"/>
      <c r="C177" s="191"/>
      <c r="D177" s="191"/>
      <c r="E177" s="209"/>
      <c r="F177" s="31" t="s">
        <v>18</v>
      </c>
      <c r="G177" s="27" t="s">
        <v>102</v>
      </c>
      <c r="H177" s="60">
        <v>0.71974298207281096</v>
      </c>
      <c r="I177" s="60">
        <v>0.52209701687123289</v>
      </c>
      <c r="J177" s="60">
        <v>0.34870008549589038</v>
      </c>
    </row>
    <row r="178" spans="1:10" ht="17.25" thickBot="1">
      <c r="A178" s="217"/>
      <c r="C178" s="192"/>
      <c r="D178" s="192"/>
      <c r="E178" s="202"/>
      <c r="F178" s="44" t="s">
        <v>69</v>
      </c>
      <c r="G178" s="32" t="s">
        <v>102</v>
      </c>
      <c r="H178" s="61">
        <v>4.9197429820728109</v>
      </c>
      <c r="I178" s="61">
        <v>4.9974741713232884</v>
      </c>
      <c r="J178" s="61">
        <v>8.1194330252904123</v>
      </c>
    </row>
    <row r="179" spans="1:10">
      <c r="A179" s="217"/>
      <c r="C179" s="170" t="s">
        <v>94</v>
      </c>
      <c r="D179" s="170"/>
      <c r="E179" s="53"/>
      <c r="F179" s="53"/>
      <c r="G179" s="54"/>
      <c r="H179" s="55"/>
      <c r="I179" s="55"/>
      <c r="J179" s="55"/>
    </row>
    <row r="180" spans="1:10">
      <c r="A180" s="217"/>
      <c r="C180" s="170" t="s">
        <v>363</v>
      </c>
      <c r="D180" s="170"/>
      <c r="E180" s="53"/>
      <c r="F180" s="53"/>
      <c r="G180" s="54"/>
      <c r="H180" s="55"/>
      <c r="I180" s="55"/>
      <c r="J180" s="55"/>
    </row>
    <row r="181" spans="1:10">
      <c r="A181" s="217"/>
      <c r="C181" s="170" t="s">
        <v>103</v>
      </c>
      <c r="D181" s="170"/>
      <c r="E181" s="53"/>
      <c r="F181" s="53"/>
      <c r="G181" s="54"/>
      <c r="H181" s="55"/>
      <c r="I181" s="55"/>
      <c r="J181" s="55"/>
    </row>
    <row r="182" spans="1:10">
      <c r="C182" s="41"/>
      <c r="D182" s="41"/>
      <c r="E182" s="53"/>
      <c r="F182" s="53"/>
      <c r="G182" s="54"/>
      <c r="H182" s="55"/>
      <c r="I182" s="55"/>
      <c r="J182" s="55"/>
    </row>
    <row r="183" spans="1:10">
      <c r="C183" s="41"/>
      <c r="D183" s="41"/>
      <c r="E183" s="53"/>
      <c r="F183" s="53"/>
      <c r="G183" s="54"/>
      <c r="H183" s="55"/>
      <c r="I183" s="55"/>
      <c r="J183" s="55"/>
    </row>
    <row r="184" spans="1:10" ht="27" thickBot="1">
      <c r="A184" s="217"/>
      <c r="C184" s="168" t="s">
        <v>9</v>
      </c>
      <c r="D184" s="168"/>
    </row>
    <row r="185" spans="1:10" ht="17.25" thickBot="1">
      <c r="A185" s="217"/>
      <c r="C185" s="194" t="s">
        <v>12</v>
      </c>
      <c r="D185" s="194"/>
      <c r="E185" s="194"/>
      <c r="F185" s="23"/>
      <c r="G185" s="23" t="s">
        <v>13</v>
      </c>
      <c r="H185" s="23">
        <v>2022</v>
      </c>
      <c r="I185" s="23">
        <v>2023</v>
      </c>
      <c r="J185" s="23">
        <v>2024</v>
      </c>
    </row>
    <row r="186" spans="1:10" ht="17.25" thickBot="1">
      <c r="A186" s="217"/>
      <c r="C186" s="193" t="s">
        <v>114</v>
      </c>
      <c r="D186" s="193"/>
      <c r="E186" s="201" t="s">
        <v>115</v>
      </c>
      <c r="F186" s="26" t="s">
        <v>116</v>
      </c>
      <c r="G186" s="27" t="s">
        <v>117</v>
      </c>
      <c r="H186" s="28">
        <v>61260.048000000003</v>
      </c>
      <c r="I186" s="28">
        <v>54609.908000000003</v>
      </c>
      <c r="J186" s="28">
        <v>51918</v>
      </c>
    </row>
    <row r="187" spans="1:10" ht="17.25" thickBot="1">
      <c r="A187" s="217"/>
      <c r="C187" s="193"/>
      <c r="D187" s="193"/>
      <c r="E187" s="209"/>
      <c r="F187" s="31" t="s">
        <v>118</v>
      </c>
      <c r="G187" s="27" t="s">
        <v>119</v>
      </c>
      <c r="H187" s="28">
        <v>64105273.237499997</v>
      </c>
      <c r="I187" s="28">
        <v>41969332.400000006</v>
      </c>
      <c r="J187" s="28">
        <v>54574167</v>
      </c>
    </row>
    <row r="188" spans="1:10" ht="17.25" thickBot="1">
      <c r="A188" s="217"/>
      <c r="C188" s="193"/>
      <c r="D188" s="193"/>
      <c r="E188" s="209"/>
      <c r="F188" s="31" t="s">
        <v>120</v>
      </c>
      <c r="G188" s="27" t="s">
        <v>117</v>
      </c>
      <c r="H188" s="28">
        <v>343921.24699999997</v>
      </c>
      <c r="I188" s="28">
        <v>309359.40600000002</v>
      </c>
      <c r="J188" s="28">
        <v>342299</v>
      </c>
    </row>
    <row r="189" spans="1:10" ht="17.25" thickBot="1">
      <c r="A189" s="217"/>
      <c r="C189" s="193"/>
      <c r="D189" s="193"/>
      <c r="E189" s="209"/>
      <c r="F189" s="31" t="s">
        <v>121</v>
      </c>
      <c r="G189" s="27" t="s">
        <v>117</v>
      </c>
      <c r="H189" s="28">
        <v>970395.603</v>
      </c>
      <c r="I189" s="28">
        <v>793948.33</v>
      </c>
      <c r="J189" s="28">
        <v>911246</v>
      </c>
    </row>
    <row r="190" spans="1:10" ht="17.25" thickBot="1">
      <c r="A190" s="217"/>
      <c r="C190" s="193"/>
      <c r="D190" s="193"/>
      <c r="E190" s="202"/>
      <c r="F190" s="31" t="s">
        <v>122</v>
      </c>
      <c r="G190" s="27" t="s">
        <v>123</v>
      </c>
      <c r="H190" s="28">
        <v>74167</v>
      </c>
      <c r="I190" s="28">
        <v>46778.9</v>
      </c>
      <c r="J190" s="28">
        <v>59760</v>
      </c>
    </row>
    <row r="191" spans="1:10">
      <c r="A191" s="217"/>
      <c r="C191" s="193" t="s">
        <v>124</v>
      </c>
      <c r="D191" s="193"/>
      <c r="E191" s="30" t="s">
        <v>125</v>
      </c>
      <c r="F191" s="31"/>
      <c r="G191" s="49" t="s">
        <v>71</v>
      </c>
      <c r="H191" s="70">
        <v>21.5</v>
      </c>
      <c r="I191" s="70">
        <v>40.200000000000003</v>
      </c>
      <c r="J191" s="70">
        <v>61.9</v>
      </c>
    </row>
    <row r="192" spans="1:10" ht="17.25" thickBot="1">
      <c r="A192" s="217"/>
      <c r="C192" s="190" t="s">
        <v>126</v>
      </c>
      <c r="D192" s="190"/>
      <c r="E192" s="204" t="s">
        <v>127</v>
      </c>
      <c r="F192" s="204"/>
      <c r="G192" s="27" t="s">
        <v>71</v>
      </c>
      <c r="H192" s="71">
        <v>0</v>
      </c>
      <c r="I192" s="71">
        <v>0</v>
      </c>
      <c r="J192" s="71">
        <v>0</v>
      </c>
    </row>
    <row r="193" spans="1:12" ht="17.25" thickBot="1">
      <c r="A193" s="217"/>
      <c r="C193" s="191"/>
      <c r="D193" s="191"/>
      <c r="E193" s="72" t="s">
        <v>128</v>
      </c>
      <c r="F193" s="26"/>
      <c r="G193" s="27" t="s">
        <v>71</v>
      </c>
      <c r="H193" s="71">
        <v>51.4</v>
      </c>
      <c r="I193" s="71">
        <v>58.7</v>
      </c>
      <c r="J193" s="71">
        <v>68.5</v>
      </c>
    </row>
    <row r="194" spans="1:12" ht="17.25" thickBot="1">
      <c r="A194" s="217"/>
      <c r="C194" s="192"/>
      <c r="D194" s="192"/>
      <c r="E194" s="204" t="s">
        <v>129</v>
      </c>
      <c r="F194" s="204"/>
      <c r="G194" s="27" t="s">
        <v>71</v>
      </c>
      <c r="H194" s="71">
        <v>0</v>
      </c>
      <c r="I194" s="71">
        <v>0</v>
      </c>
      <c r="J194" s="71">
        <v>0</v>
      </c>
    </row>
    <row r="195" spans="1:12">
      <c r="A195" s="217"/>
      <c r="C195" s="170" t="s">
        <v>356</v>
      </c>
      <c r="D195" s="170"/>
    </row>
    <row r="196" spans="1:12">
      <c r="A196" s="217"/>
      <c r="C196" s="170" t="s">
        <v>130</v>
      </c>
      <c r="D196" s="170"/>
      <c r="H196" s="114"/>
      <c r="I196" s="114"/>
      <c r="J196" s="114"/>
    </row>
    <row r="199" spans="1:12" ht="27" thickBot="1">
      <c r="A199" s="217"/>
      <c r="C199" s="168" t="s">
        <v>342</v>
      </c>
      <c r="D199" s="168"/>
    </row>
    <row r="200" spans="1:12" ht="17.25" thickBot="1">
      <c r="A200" s="217"/>
      <c r="C200" s="194" t="s">
        <v>12</v>
      </c>
      <c r="D200" s="194"/>
      <c r="E200" s="194"/>
      <c r="F200" s="23"/>
      <c r="G200" s="23" t="s">
        <v>13</v>
      </c>
      <c r="H200" s="23">
        <v>2022</v>
      </c>
      <c r="I200" s="23">
        <v>2023</v>
      </c>
      <c r="J200" s="23">
        <v>2024</v>
      </c>
    </row>
    <row r="201" spans="1:12" ht="17.25" thickBot="1">
      <c r="A201" s="217"/>
      <c r="C201" s="193" t="s">
        <v>131</v>
      </c>
      <c r="D201" s="193"/>
      <c r="E201" s="30"/>
      <c r="F201" s="31"/>
      <c r="G201" s="49" t="s">
        <v>132</v>
      </c>
      <c r="H201" s="73">
        <v>0</v>
      </c>
      <c r="I201" s="73">
        <v>0</v>
      </c>
      <c r="J201" s="74">
        <v>0</v>
      </c>
    </row>
    <row r="202" spans="1:12" ht="17.25" thickBot="1">
      <c r="A202" s="217"/>
      <c r="C202" s="193" t="s">
        <v>341</v>
      </c>
      <c r="D202" s="193"/>
      <c r="E202" s="30"/>
      <c r="F202" s="31"/>
      <c r="G202" s="49" t="s">
        <v>133</v>
      </c>
      <c r="H202" s="73">
        <v>0</v>
      </c>
      <c r="I202" s="73">
        <v>0</v>
      </c>
      <c r="J202" s="74">
        <v>0</v>
      </c>
    </row>
    <row r="203" spans="1:12">
      <c r="A203" s="217"/>
      <c r="C203" s="170" t="s">
        <v>134</v>
      </c>
      <c r="D203" s="170"/>
      <c r="E203" s="41"/>
      <c r="L203" s="181"/>
    </row>
    <row r="206" spans="1:12" ht="27" thickBot="1">
      <c r="A206" s="217"/>
      <c r="C206" s="168" t="s">
        <v>312</v>
      </c>
      <c r="D206" s="168"/>
    </row>
    <row r="207" spans="1:12" ht="17.25" thickBot="1">
      <c r="A207" s="217"/>
      <c r="C207" s="194" t="s">
        <v>12</v>
      </c>
      <c r="D207" s="194"/>
      <c r="E207" s="194"/>
      <c r="F207" s="23"/>
      <c r="G207" s="23" t="s">
        <v>13</v>
      </c>
      <c r="H207" s="194">
        <v>2024</v>
      </c>
      <c r="I207" s="194"/>
      <c r="J207" s="194"/>
      <c r="K207" s="194"/>
    </row>
    <row r="208" spans="1:12" ht="17.25" thickBot="1">
      <c r="A208" s="217"/>
      <c r="C208" s="222" t="s">
        <v>313</v>
      </c>
      <c r="D208" s="222"/>
      <c r="E208" s="30"/>
      <c r="F208" s="31"/>
      <c r="G208" s="49" t="s">
        <v>195</v>
      </c>
      <c r="H208" s="215">
        <v>0.1</v>
      </c>
      <c r="I208" s="215"/>
      <c r="J208" s="215"/>
      <c r="K208" s="215"/>
    </row>
    <row r="209" spans="1:11" ht="17.25" thickBot="1">
      <c r="A209" s="217"/>
      <c r="C209" s="193" t="s">
        <v>314</v>
      </c>
      <c r="D209" s="193"/>
      <c r="E209" s="30"/>
      <c r="F209" s="31"/>
      <c r="G209" s="49" t="s">
        <v>195</v>
      </c>
      <c r="H209" s="215">
        <v>0.1</v>
      </c>
      <c r="I209" s="215"/>
      <c r="J209" s="215"/>
      <c r="K209" s="215"/>
    </row>
    <row r="210" spans="1:11" ht="17.25" thickBot="1">
      <c r="A210" s="217"/>
      <c r="C210" s="193" t="s">
        <v>315</v>
      </c>
      <c r="D210" s="193"/>
      <c r="E210" s="30"/>
      <c r="F210" s="31"/>
      <c r="G210" s="49" t="s">
        <v>195</v>
      </c>
      <c r="H210" s="215">
        <v>0.2</v>
      </c>
      <c r="I210" s="215"/>
      <c r="J210" s="215"/>
      <c r="K210" s="215"/>
    </row>
    <row r="211" spans="1:11" ht="17.25" thickBot="1">
      <c r="A211" s="217"/>
      <c r="C211" s="193" t="s">
        <v>316</v>
      </c>
      <c r="D211" s="193"/>
      <c r="E211" s="30"/>
      <c r="F211" s="31"/>
      <c r="G211" s="49" t="s">
        <v>195</v>
      </c>
      <c r="H211" s="215">
        <v>2</v>
      </c>
      <c r="I211" s="215"/>
      <c r="J211" s="215"/>
      <c r="K211" s="215"/>
    </row>
  </sheetData>
  <mergeCells count="103">
    <mergeCell ref="A64:A68"/>
    <mergeCell ref="A199:A203"/>
    <mergeCell ref="A206:A211"/>
    <mergeCell ref="C208:D208"/>
    <mergeCell ref="C209:D209"/>
    <mergeCell ref="C210:D210"/>
    <mergeCell ref="C211:D211"/>
    <mergeCell ref="C200:E200"/>
    <mergeCell ref="C202:D202"/>
    <mergeCell ref="C201:D201"/>
    <mergeCell ref="A8:A27"/>
    <mergeCell ref="A30:A49"/>
    <mergeCell ref="A71:A118"/>
    <mergeCell ref="A121:A153"/>
    <mergeCell ref="A156:A181"/>
    <mergeCell ref="A184:A196"/>
    <mergeCell ref="C191:D191"/>
    <mergeCell ref="C186:D190"/>
    <mergeCell ref="C101:D102"/>
    <mergeCell ref="C103:D104"/>
    <mergeCell ref="C105:D107"/>
    <mergeCell ref="C108:D110"/>
    <mergeCell ref="C9:E9"/>
    <mergeCell ref="E164:E166"/>
    <mergeCell ref="C111:D113"/>
    <mergeCell ref="C114:D114"/>
    <mergeCell ref="C167:D167"/>
    <mergeCell ref="C97:D98"/>
    <mergeCell ref="C99:D100"/>
    <mergeCell ref="A52:A61"/>
    <mergeCell ref="C53:E53"/>
    <mergeCell ref="C54:D60"/>
    <mergeCell ref="E58:F58"/>
    <mergeCell ref="E173:E175"/>
    <mergeCell ref="H207:K207"/>
    <mergeCell ref="H208:K208"/>
    <mergeCell ref="H209:K209"/>
    <mergeCell ref="H210:K210"/>
    <mergeCell ref="H211:K211"/>
    <mergeCell ref="C1:J1"/>
    <mergeCell ref="E158:E160"/>
    <mergeCell ref="E161:E163"/>
    <mergeCell ref="C157:E157"/>
    <mergeCell ref="E10:E11"/>
    <mergeCell ref="E12:E13"/>
    <mergeCell ref="E14:E15"/>
    <mergeCell ref="E77:E78"/>
    <mergeCell ref="E16:E17"/>
    <mergeCell ref="E134:E135"/>
    <mergeCell ref="E130:E131"/>
    <mergeCell ref="E123:E124"/>
    <mergeCell ref="E125:E126"/>
    <mergeCell ref="E127:E128"/>
    <mergeCell ref="E136:E137"/>
    <mergeCell ref="E142:E143"/>
    <mergeCell ref="C122:E122"/>
    <mergeCell ref="E144:E145"/>
    <mergeCell ref="E147:E148"/>
    <mergeCell ref="C14:D17"/>
    <mergeCell ref="C207:E207"/>
    <mergeCell ref="C185:E185"/>
    <mergeCell ref="E186:E190"/>
    <mergeCell ref="E168:E169"/>
    <mergeCell ref="C192:D194"/>
    <mergeCell ref="E176:E178"/>
    <mergeCell ref="E170:E172"/>
    <mergeCell ref="C168:D178"/>
    <mergeCell ref="E75:E76"/>
    <mergeCell ref="E192:F192"/>
    <mergeCell ref="E194:F194"/>
    <mergeCell ref="E149:E150"/>
    <mergeCell ref="E132:E133"/>
    <mergeCell ref="C147:D151"/>
    <mergeCell ref="E20:F21"/>
    <mergeCell ref="E22:F23"/>
    <mergeCell ref="C65:E65"/>
    <mergeCell ref="C66:D66"/>
    <mergeCell ref="C67:D67"/>
    <mergeCell ref="C68:D68"/>
    <mergeCell ref="C10:D13"/>
    <mergeCell ref="C32:D32"/>
    <mergeCell ref="C33:D33"/>
    <mergeCell ref="C158:D166"/>
    <mergeCell ref="C72:E72"/>
    <mergeCell ref="C31:E31"/>
    <mergeCell ref="C22:D24"/>
    <mergeCell ref="C20:D21"/>
    <mergeCell ref="C18:D19"/>
    <mergeCell ref="C92:D96"/>
    <mergeCell ref="C81:D89"/>
    <mergeCell ref="C73:D80"/>
    <mergeCell ref="C35:D47"/>
    <mergeCell ref="C34:D34"/>
    <mergeCell ref="E79:E80"/>
    <mergeCell ref="E92:E93"/>
    <mergeCell ref="E73:E74"/>
    <mergeCell ref="E37:F37"/>
    <mergeCell ref="E95:F95"/>
    <mergeCell ref="E18:F19"/>
    <mergeCell ref="C130:D138"/>
    <mergeCell ref="C123:D129"/>
    <mergeCell ref="C139:D141"/>
    <mergeCell ref="C142:D146"/>
  </mergeCells>
  <phoneticPr fontId="2" type="noConversion"/>
  <hyperlinks>
    <hyperlink ref="C4" location="'1. 환경'!A8" display="사업장 내 에너지 소비" xr:uid="{FF2D755B-998E-4D7B-8302-3CBED5F935FA}"/>
    <hyperlink ref="D4" location="'1. 환경'!A30" display="온실가스 배출량" xr:uid="{CB4CC49D-1E77-43B4-B86F-B721318D7F68}"/>
    <hyperlink ref="E4" location="'1. 환경'!A52" display="기후변화 대응" xr:uid="{94B0D8CA-37E0-4E38-B96F-6E721080CFDF}"/>
    <hyperlink ref="F4" location="'1. 환경'!A64" display="전력 사용량" xr:uid="{2D78E956-3F94-4489-815F-8DF6F21A1B20}"/>
    <hyperlink ref="D5" location="'1. 환경'!A206" display="환경 교육" xr:uid="{E3BC4D17-FF3F-43D3-8345-122C03457FDA}"/>
    <hyperlink ref="N4" location="'1. 환경'!A8" display="사업장 내 에너지 소비" xr:uid="{CE57CC97-FC90-4B07-8A21-C0267CF55BDF}"/>
    <hyperlink ref="O4" location="'1. 환경'!A30" display="온실가스 배출량" xr:uid="{CBBEEB8C-7803-4383-957E-E7C9199FBB9B}"/>
    <hyperlink ref="G4" location="'1. 환경'!A71" display="수자원 관리" xr:uid="{89FE6D0B-4855-4FAC-812B-DD70409DD6AA}"/>
    <hyperlink ref="H4" location="'1. 환경'!A121" display="폐기물 관리" xr:uid="{CE24814F-CB9A-493D-878A-A985B3964FE6}"/>
    <hyperlink ref="I4" location="'1. 환경'!A156" display="오염 및 유해물질 관리" xr:uid="{5EE3B2D6-2F49-4B84-BF11-9E31DC7B84BE}"/>
    <hyperlink ref="S4" location="'1. 환경'!A165" display="기후변화 대응" xr:uid="{09D84C1C-FEC8-4716-A15F-3C81B27EC5DE}"/>
    <hyperlink ref="J4" location="'1. 환경'!A184" display="친환경 제품" xr:uid="{9AE8ECF3-0D71-41AD-80EA-51B6F47E577A}"/>
    <hyperlink ref="C5" location="'1. 환경'!A199" display="환경 법규 위반" xr:uid="{15AC6E8E-7934-4D95-8B86-E09FC47E5BBA}"/>
    <hyperlink ref="N5" location="'1. 환경'!A199" display="전력 사용량" xr:uid="{363F466B-814B-418D-BC2C-4E75E564AA5B}"/>
    <hyperlink ref="O5" location="'1. 환경'!A207" display="환경 교육" xr:uid="{FE70A44F-7466-455A-AA73-17DE64217195}"/>
  </hyperlinks>
  <pageMargins left="0.7" right="0.7" top="0.75" bottom="0.75" header="0.3" footer="0.3"/>
  <pageSetup paperSize="9" orientation="portrait" r:id="rId1"/>
  <ignoredErrors>
    <ignoredError sqref="H151:J15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4409C-0AB8-4FE0-8CA0-F1F8F81ED777}">
  <sheetPr>
    <tabColor theme="5" tint="0.79998168889431442"/>
  </sheetPr>
  <dimension ref="A1:M259"/>
  <sheetViews>
    <sheetView showGridLines="0" topLeftCell="B1" zoomScale="70" zoomScaleNormal="70" workbookViewId="0">
      <pane ySplit="7" topLeftCell="A27" activePane="bottomLeft" state="frozen"/>
      <selection activeCell="F5" sqref="F5"/>
      <selection pane="bottomLeft" activeCell="O54" sqref="O54"/>
    </sheetView>
  </sheetViews>
  <sheetFormatPr defaultColWidth="8.625" defaultRowHeight="16.5"/>
  <cols>
    <col min="1" max="1" width="1.625" style="20" hidden="1" customWidth="1"/>
    <col min="2" max="2" width="1.625" style="20" customWidth="1"/>
    <col min="3" max="4" width="18.125" style="21" customWidth="1"/>
    <col min="5" max="5" width="20.5" style="21" customWidth="1"/>
    <col min="6" max="6" width="20.125" style="21" customWidth="1"/>
    <col min="7" max="7" width="18.125" style="19" customWidth="1"/>
    <col min="8" max="8" width="19.625" style="20" customWidth="1"/>
    <col min="9" max="10" width="18.125" style="20" customWidth="1"/>
    <col min="11" max="11" width="5.625" style="20" customWidth="1"/>
    <col min="12" max="12" width="8.625" style="20"/>
    <col min="13" max="13" width="15.625" style="20" customWidth="1"/>
    <col min="14" max="16384" width="8.625" style="20"/>
  </cols>
  <sheetData>
    <row r="1" spans="1:11" ht="31.5">
      <c r="C1" s="237" t="s">
        <v>1</v>
      </c>
      <c r="D1" s="237"/>
      <c r="E1" s="237"/>
      <c r="F1" s="237"/>
      <c r="G1" s="237"/>
      <c r="H1" s="237"/>
      <c r="I1" s="237"/>
      <c r="J1" s="237"/>
    </row>
    <row r="2" spans="1:11" ht="8.1" customHeight="1">
      <c r="F2" s="20"/>
      <c r="G2" s="20"/>
    </row>
    <row r="3" spans="1:11" ht="22.35" customHeight="1">
      <c r="C3" s="184" t="s">
        <v>337</v>
      </c>
      <c r="D3" s="177"/>
      <c r="G3" s="20"/>
      <c r="K3" s="19"/>
    </row>
    <row r="4" spans="1:11" ht="17.45" customHeight="1">
      <c r="C4" s="187" t="s">
        <v>336</v>
      </c>
      <c r="D4" s="187" t="s">
        <v>146</v>
      </c>
      <c r="E4" s="187" t="s">
        <v>150</v>
      </c>
      <c r="F4" s="187" t="s">
        <v>374</v>
      </c>
      <c r="G4" s="187" t="s">
        <v>148</v>
      </c>
      <c r="H4" s="187" t="s">
        <v>350</v>
      </c>
      <c r="I4" s="187" t="s">
        <v>141</v>
      </c>
      <c r="J4" s="187" t="s">
        <v>366</v>
      </c>
    </row>
    <row r="5" spans="1:11" ht="17.45" customHeight="1">
      <c r="C5" s="187" t="s">
        <v>142</v>
      </c>
      <c r="D5" s="187" t="s">
        <v>143</v>
      </c>
      <c r="E5" s="187" t="s">
        <v>144</v>
      </c>
      <c r="F5" s="187" t="s">
        <v>367</v>
      </c>
      <c r="G5" s="187" t="s">
        <v>145</v>
      </c>
      <c r="H5" s="187" t="s">
        <v>365</v>
      </c>
      <c r="I5" s="187" t="s">
        <v>351</v>
      </c>
      <c r="J5" s="187" t="s">
        <v>149</v>
      </c>
    </row>
    <row r="6" spans="1:11">
      <c r="C6" s="179" t="s">
        <v>340</v>
      </c>
      <c r="D6" s="180"/>
    </row>
    <row r="7" spans="1:11" ht="8.1" customHeight="1">
      <c r="F7" s="20"/>
      <c r="G7" s="20"/>
    </row>
    <row r="8" spans="1:11" ht="27" thickBot="1">
      <c r="A8" s="217"/>
      <c r="C8" s="168" t="s">
        <v>336</v>
      </c>
      <c r="D8" s="168"/>
      <c r="J8" s="132"/>
    </row>
    <row r="9" spans="1:11" ht="17.25" thickBot="1">
      <c r="A9" s="217"/>
      <c r="C9" s="194" t="s">
        <v>12</v>
      </c>
      <c r="D9" s="194"/>
      <c r="E9" s="194"/>
      <c r="F9" s="23"/>
      <c r="G9" s="23" t="s">
        <v>13</v>
      </c>
      <c r="H9" s="23">
        <v>2022</v>
      </c>
      <c r="I9" s="23">
        <v>2023</v>
      </c>
      <c r="J9" s="133">
        <v>2024</v>
      </c>
    </row>
    <row r="10" spans="1:11" ht="17.25" thickBot="1">
      <c r="A10" s="217"/>
      <c r="C10" s="57" t="s">
        <v>212</v>
      </c>
      <c r="D10" s="57"/>
      <c r="E10" s="30"/>
      <c r="F10" s="31"/>
      <c r="G10" s="27" t="s">
        <v>42</v>
      </c>
      <c r="H10" s="40">
        <v>1.7999999999999999E-2</v>
      </c>
      <c r="I10" s="40">
        <v>4.0000000000000001E-3</v>
      </c>
      <c r="J10" s="143">
        <v>0</v>
      </c>
    </row>
    <row r="11" spans="1:11" ht="17.25" thickBot="1">
      <c r="A11" s="217"/>
      <c r="C11" s="198" t="s">
        <v>213</v>
      </c>
      <c r="D11" s="175"/>
      <c r="E11" s="94" t="s">
        <v>214</v>
      </c>
      <c r="F11" s="26"/>
      <c r="G11" s="49" t="s">
        <v>152</v>
      </c>
      <c r="H11" s="91">
        <v>0</v>
      </c>
      <c r="I11" s="91">
        <v>0</v>
      </c>
      <c r="J11" s="140">
        <v>0</v>
      </c>
    </row>
    <row r="12" spans="1:11" ht="17.25" thickBot="1">
      <c r="A12" s="217"/>
      <c r="C12" s="199"/>
      <c r="D12" s="176"/>
      <c r="E12" s="94" t="s">
        <v>215</v>
      </c>
      <c r="F12" s="26"/>
      <c r="G12" s="49" t="s">
        <v>152</v>
      </c>
      <c r="H12" s="91">
        <v>0</v>
      </c>
      <c r="I12" s="91">
        <v>0</v>
      </c>
      <c r="J12" s="140">
        <v>0</v>
      </c>
    </row>
    <row r="13" spans="1:11" ht="17.25" thickBot="1">
      <c r="A13" s="217"/>
      <c r="C13" s="198" t="s">
        <v>216</v>
      </c>
      <c r="D13" s="198"/>
      <c r="E13" s="94" t="s">
        <v>214</v>
      </c>
      <c r="F13" s="26"/>
      <c r="G13" s="49" t="s">
        <v>217</v>
      </c>
      <c r="H13" s="95">
        <v>9.4E-2</v>
      </c>
      <c r="I13" s="95">
        <v>4.2000000000000003E-2</v>
      </c>
      <c r="J13" s="144">
        <v>0</v>
      </c>
    </row>
    <row r="14" spans="1:11" ht="17.25" thickBot="1">
      <c r="A14" s="217"/>
      <c r="C14" s="200"/>
      <c r="D14" s="200"/>
      <c r="E14" s="94" t="s">
        <v>215</v>
      </c>
      <c r="F14" s="26"/>
      <c r="G14" s="49" t="s">
        <v>217</v>
      </c>
      <c r="H14" s="95">
        <v>0.30099999999999999</v>
      </c>
      <c r="I14" s="95">
        <v>0</v>
      </c>
      <c r="J14" s="144">
        <v>0.121</v>
      </c>
    </row>
    <row r="15" spans="1:11">
      <c r="A15" s="217"/>
      <c r="C15" s="170" t="s">
        <v>368</v>
      </c>
      <c r="D15" s="170"/>
      <c r="J15" s="132"/>
    </row>
    <row r="16" spans="1:11">
      <c r="A16" s="217"/>
      <c r="C16" s="170" t="s">
        <v>352</v>
      </c>
      <c r="D16" s="170"/>
      <c r="E16" s="96"/>
      <c r="J16" s="132"/>
    </row>
    <row r="17" spans="1:10" ht="17.25" customHeight="1">
      <c r="F17" s="20"/>
      <c r="G17" s="20"/>
    </row>
    <row r="18" spans="1:10" ht="17.25" customHeight="1">
      <c r="F18" s="20"/>
      <c r="G18" s="20"/>
    </row>
    <row r="19" spans="1:10" ht="27" thickBot="1">
      <c r="A19" s="217"/>
      <c r="C19" s="168" t="s">
        <v>146</v>
      </c>
      <c r="D19" s="168"/>
      <c r="J19" s="132"/>
    </row>
    <row r="20" spans="1:10" ht="17.25" thickBot="1">
      <c r="A20" s="217"/>
      <c r="C20" s="194" t="s">
        <v>12</v>
      </c>
      <c r="D20" s="194"/>
      <c r="E20" s="194"/>
      <c r="F20" s="23"/>
      <c r="G20" s="23"/>
      <c r="H20" s="23"/>
      <c r="I20" s="23" t="s">
        <v>13</v>
      </c>
      <c r="J20" s="133">
        <v>2024</v>
      </c>
    </row>
    <row r="21" spans="1:10" ht="17.25" thickBot="1">
      <c r="A21" s="217"/>
      <c r="C21" s="193" t="s">
        <v>218</v>
      </c>
      <c r="D21" s="193"/>
      <c r="E21" s="65" t="s">
        <v>219</v>
      </c>
      <c r="F21" s="31"/>
      <c r="G21" s="31"/>
      <c r="H21" s="31"/>
      <c r="I21" s="27" t="s">
        <v>220</v>
      </c>
      <c r="J21" s="145">
        <v>433</v>
      </c>
    </row>
    <row r="22" spans="1:10" ht="17.25" thickBot="1">
      <c r="A22" s="217"/>
      <c r="C22" s="193"/>
      <c r="D22" s="193"/>
      <c r="E22" s="65" t="s">
        <v>221</v>
      </c>
      <c r="F22" s="31"/>
      <c r="G22" s="31"/>
      <c r="H22" s="31"/>
      <c r="I22" s="27" t="s">
        <v>220</v>
      </c>
      <c r="J22" s="145">
        <v>298</v>
      </c>
    </row>
    <row r="23" spans="1:10" ht="17.25" thickBot="1">
      <c r="A23" s="217"/>
      <c r="C23" s="193"/>
      <c r="D23" s="193"/>
      <c r="E23" s="65" t="s">
        <v>222</v>
      </c>
      <c r="F23" s="31"/>
      <c r="G23" s="31"/>
      <c r="H23" s="31"/>
      <c r="I23" s="27" t="s">
        <v>31</v>
      </c>
      <c r="J23" s="146">
        <v>44.8</v>
      </c>
    </row>
    <row r="24" spans="1:10" ht="17.25" thickBot="1">
      <c r="A24" s="217"/>
      <c r="C24" s="193"/>
      <c r="D24" s="193"/>
      <c r="E24" s="65" t="s">
        <v>223</v>
      </c>
      <c r="F24" s="31"/>
      <c r="G24" s="31"/>
      <c r="H24" s="31"/>
      <c r="I24" s="27" t="s">
        <v>220</v>
      </c>
      <c r="J24" s="145">
        <v>3</v>
      </c>
    </row>
    <row r="25" spans="1:10" ht="17.25" thickBot="1">
      <c r="A25" s="217"/>
      <c r="C25" s="193"/>
      <c r="D25" s="193"/>
      <c r="E25" s="65" t="s">
        <v>224</v>
      </c>
      <c r="F25" s="31"/>
      <c r="G25" s="31"/>
      <c r="H25" s="31"/>
      <c r="I25" s="27" t="s">
        <v>220</v>
      </c>
      <c r="J25" s="145">
        <v>301</v>
      </c>
    </row>
    <row r="26" spans="1:10" ht="17.25" thickBot="1">
      <c r="A26" s="217"/>
      <c r="C26" s="193" t="s">
        <v>388</v>
      </c>
      <c r="D26" s="193"/>
      <c r="E26" s="65" t="s">
        <v>225</v>
      </c>
      <c r="F26" s="31"/>
      <c r="G26" s="31"/>
      <c r="H26" s="31"/>
      <c r="I26" s="27" t="s">
        <v>220</v>
      </c>
      <c r="J26" s="145">
        <v>301</v>
      </c>
    </row>
    <row r="27" spans="1:10" ht="17.25" thickBot="1">
      <c r="A27" s="217"/>
      <c r="C27" s="193"/>
      <c r="D27" s="193"/>
      <c r="E27" s="65" t="s">
        <v>386</v>
      </c>
      <c r="F27" s="31"/>
      <c r="G27" s="31"/>
      <c r="H27" s="31"/>
      <c r="I27" s="27" t="s">
        <v>31</v>
      </c>
      <c r="J27" s="145">
        <v>100</v>
      </c>
    </row>
    <row r="28" spans="1:10" ht="17.25" thickBot="1">
      <c r="A28" s="217"/>
      <c r="C28" s="193"/>
      <c r="D28" s="193"/>
      <c r="E28" s="65" t="s">
        <v>226</v>
      </c>
      <c r="F28" s="31"/>
      <c r="G28" s="31"/>
      <c r="H28" s="31"/>
      <c r="I28" s="27" t="s">
        <v>220</v>
      </c>
      <c r="J28" s="145">
        <v>9</v>
      </c>
    </row>
    <row r="29" spans="1:10" ht="17.25" thickBot="1">
      <c r="A29" s="217"/>
      <c r="C29" s="193"/>
      <c r="D29" s="193"/>
      <c r="E29" s="65" t="s">
        <v>227</v>
      </c>
      <c r="F29" s="31"/>
      <c r="G29" s="31"/>
      <c r="H29" s="31"/>
      <c r="I29" s="27" t="s">
        <v>31</v>
      </c>
      <c r="J29" s="145">
        <v>3</v>
      </c>
    </row>
    <row r="30" spans="1:10" ht="17.25" thickBot="1">
      <c r="A30" s="217"/>
      <c r="C30" s="193"/>
      <c r="D30" s="193"/>
      <c r="E30" s="65" t="s">
        <v>228</v>
      </c>
      <c r="F30" s="31"/>
      <c r="G30" s="31"/>
      <c r="H30" s="31"/>
      <c r="I30" s="27" t="s">
        <v>220</v>
      </c>
      <c r="J30" s="145">
        <v>0</v>
      </c>
    </row>
    <row r="31" spans="1:10" ht="17.25" thickBot="1">
      <c r="A31" s="217"/>
      <c r="C31" s="193"/>
      <c r="D31" s="193"/>
      <c r="E31" s="65" t="s">
        <v>229</v>
      </c>
      <c r="F31" s="31"/>
      <c r="G31" s="31"/>
      <c r="H31" s="31"/>
      <c r="I31" s="27" t="s">
        <v>220</v>
      </c>
      <c r="J31" s="145">
        <v>9</v>
      </c>
    </row>
    <row r="32" spans="1:10" ht="17.25" thickBot="1">
      <c r="A32" s="217"/>
      <c r="C32" s="193"/>
      <c r="D32" s="193"/>
      <c r="E32" s="65" t="s">
        <v>230</v>
      </c>
      <c r="F32" s="31"/>
      <c r="G32" s="31"/>
      <c r="H32" s="31"/>
      <c r="I32" s="27" t="s">
        <v>31</v>
      </c>
      <c r="J32" s="145">
        <v>100</v>
      </c>
    </row>
    <row r="33" spans="1:11" ht="17.25" thickBot="1">
      <c r="A33" s="217"/>
      <c r="C33" s="193"/>
      <c r="D33" s="193"/>
      <c r="E33" s="65" t="s">
        <v>231</v>
      </c>
      <c r="F33" s="31"/>
      <c r="G33" s="31"/>
      <c r="H33" s="31"/>
      <c r="I33" s="27" t="s">
        <v>220</v>
      </c>
      <c r="J33" s="145">
        <v>301</v>
      </c>
    </row>
    <row r="34" spans="1:11" ht="17.25" thickBot="1">
      <c r="A34" s="217"/>
      <c r="C34" s="193"/>
      <c r="D34" s="193"/>
      <c r="E34" s="65" t="s">
        <v>232</v>
      </c>
      <c r="F34" s="31"/>
      <c r="G34" s="31"/>
      <c r="H34" s="31"/>
      <c r="I34" s="27" t="s">
        <v>31</v>
      </c>
      <c r="J34" s="145">
        <v>100</v>
      </c>
    </row>
    <row r="35" spans="1:11" ht="17.25" thickBot="1">
      <c r="A35" s="217"/>
      <c r="C35" s="39" t="s">
        <v>233</v>
      </c>
      <c r="D35" s="39"/>
      <c r="E35" s="97"/>
      <c r="F35" s="204"/>
      <c r="G35" s="204"/>
      <c r="H35" s="204"/>
      <c r="I35" s="27" t="s">
        <v>31</v>
      </c>
      <c r="J35" s="142">
        <v>77.777777777777786</v>
      </c>
    </row>
    <row r="36" spans="1:11" ht="17.25" thickBot="1">
      <c r="A36" s="217"/>
      <c r="C36" s="39" t="s">
        <v>234</v>
      </c>
      <c r="D36" s="39"/>
      <c r="E36" s="97"/>
      <c r="F36" s="204"/>
      <c r="G36" s="204"/>
      <c r="H36" s="204"/>
      <c r="I36" s="27" t="s">
        <v>31</v>
      </c>
      <c r="J36" s="142">
        <v>77.777777777777786</v>
      </c>
    </row>
    <row r="37" spans="1:11">
      <c r="A37" s="217"/>
      <c r="C37" s="170"/>
      <c r="D37" s="170"/>
      <c r="J37" s="132"/>
    </row>
    <row r="38" spans="1:11">
      <c r="C38" s="170"/>
      <c r="D38" s="170"/>
      <c r="J38" s="132"/>
    </row>
    <row r="39" spans="1:11">
      <c r="C39" s="170"/>
      <c r="D39" s="170"/>
      <c r="J39" s="132"/>
    </row>
    <row r="40" spans="1:11" ht="27" thickBot="1">
      <c r="A40" s="217"/>
      <c r="C40" s="169" t="s">
        <v>150</v>
      </c>
      <c r="D40" s="169"/>
      <c r="J40" s="132"/>
    </row>
    <row r="41" spans="1:11" ht="17.25" thickBot="1">
      <c r="A41" s="217"/>
      <c r="C41" s="194" t="s">
        <v>12</v>
      </c>
      <c r="D41" s="194"/>
      <c r="E41" s="194"/>
      <c r="F41" s="23"/>
      <c r="G41" s="23" t="s">
        <v>13</v>
      </c>
      <c r="H41" s="23">
        <v>2022</v>
      </c>
      <c r="I41" s="23">
        <v>2023</v>
      </c>
      <c r="J41" s="133">
        <v>2024</v>
      </c>
    </row>
    <row r="42" spans="1:11" ht="17.25" thickBot="1">
      <c r="A42" s="217"/>
      <c r="C42" s="235" t="s">
        <v>270</v>
      </c>
      <c r="D42" s="236"/>
      <c r="E42" s="26"/>
      <c r="F42" s="26"/>
      <c r="G42" s="27" t="s">
        <v>71</v>
      </c>
      <c r="H42" s="89">
        <v>0</v>
      </c>
      <c r="I42" s="89">
        <v>0</v>
      </c>
      <c r="J42" s="137">
        <v>0</v>
      </c>
      <c r="K42" s="232"/>
    </row>
    <row r="43" spans="1:11" ht="17.25" thickBot="1">
      <c r="A43" s="217"/>
      <c r="C43" s="235" t="s">
        <v>271</v>
      </c>
      <c r="D43" s="236"/>
      <c r="E43" s="26"/>
      <c r="F43" s="26"/>
      <c r="G43" s="49" t="s">
        <v>71</v>
      </c>
      <c r="H43" s="64">
        <v>100</v>
      </c>
      <c r="I43" s="64">
        <v>100</v>
      </c>
      <c r="J43" s="154">
        <v>100</v>
      </c>
      <c r="K43" s="217"/>
    </row>
    <row r="44" spans="1:11">
      <c r="C44" s="170"/>
      <c r="D44" s="170"/>
      <c r="J44" s="132"/>
    </row>
    <row r="45" spans="1:11">
      <c r="C45" s="170"/>
      <c r="D45" s="170"/>
      <c r="J45" s="132"/>
    </row>
    <row r="46" spans="1:11" ht="27" thickBot="1">
      <c r="A46" s="217"/>
      <c r="C46" s="171" t="s">
        <v>374</v>
      </c>
      <c r="D46" s="168"/>
      <c r="J46" s="132"/>
    </row>
    <row r="47" spans="1:11" ht="17.25" thickBot="1">
      <c r="A47" s="217"/>
      <c r="C47" s="194" t="s">
        <v>12</v>
      </c>
      <c r="D47" s="194"/>
      <c r="E47" s="194"/>
      <c r="F47" s="23"/>
      <c r="G47" s="23"/>
      <c r="H47" s="23"/>
      <c r="I47" s="23" t="s">
        <v>13</v>
      </c>
      <c r="J47" s="133">
        <v>2024</v>
      </c>
    </row>
    <row r="48" spans="1:11" ht="17.25" thickBot="1">
      <c r="A48" s="217"/>
      <c r="C48" s="198" t="s">
        <v>238</v>
      </c>
      <c r="D48" s="198"/>
      <c r="E48" s="99" t="s">
        <v>239</v>
      </c>
      <c r="F48" s="26"/>
      <c r="G48" s="75"/>
      <c r="H48" s="75"/>
      <c r="I48" s="27" t="s">
        <v>31</v>
      </c>
      <c r="J48" s="150">
        <v>92.395086571919677</v>
      </c>
    </row>
    <row r="49" spans="1:10" ht="17.25" thickBot="1">
      <c r="A49" s="217"/>
      <c r="C49" s="199"/>
      <c r="D49" s="199"/>
      <c r="E49" s="65" t="s">
        <v>240</v>
      </c>
      <c r="F49" s="31"/>
      <c r="G49" s="100"/>
      <c r="H49" s="100"/>
      <c r="I49" s="27" t="s">
        <v>31</v>
      </c>
      <c r="J49" s="151">
        <v>0</v>
      </c>
    </row>
    <row r="50" spans="1:10" ht="17.25" thickBot="1">
      <c r="A50" s="217"/>
      <c r="C50" s="200"/>
      <c r="D50" s="200"/>
      <c r="E50" s="65" t="s">
        <v>241</v>
      </c>
      <c r="F50" s="31"/>
      <c r="G50" s="101"/>
      <c r="H50" s="100"/>
      <c r="I50" s="27" t="s">
        <v>31</v>
      </c>
      <c r="J50" s="152">
        <v>100</v>
      </c>
    </row>
    <row r="51" spans="1:10" ht="17.25" thickBot="1">
      <c r="A51" s="217"/>
      <c r="C51" s="198" t="s">
        <v>242</v>
      </c>
      <c r="D51" s="198"/>
      <c r="E51" s="99" t="s">
        <v>239</v>
      </c>
      <c r="F51" s="31"/>
      <c r="G51" s="100"/>
      <c r="H51" s="101"/>
      <c r="I51" s="27" t="s">
        <v>31</v>
      </c>
      <c r="J51" s="152">
        <v>100</v>
      </c>
    </row>
    <row r="52" spans="1:10" ht="17.25" thickBot="1">
      <c r="A52" s="217"/>
      <c r="C52" s="199"/>
      <c r="D52" s="199"/>
      <c r="E52" s="65" t="s">
        <v>240</v>
      </c>
      <c r="F52" s="31"/>
      <c r="G52" s="100"/>
      <c r="H52" s="100"/>
      <c r="I52" s="27" t="s">
        <v>31</v>
      </c>
      <c r="J52" s="151">
        <v>0</v>
      </c>
    </row>
    <row r="53" spans="1:10" ht="17.25" thickBot="1">
      <c r="A53" s="217"/>
      <c r="C53" s="200"/>
      <c r="D53" s="200"/>
      <c r="E53" s="65" t="s">
        <v>241</v>
      </c>
      <c r="F53" s="31"/>
      <c r="G53" s="101"/>
      <c r="H53" s="101"/>
      <c r="I53" s="27" t="s">
        <v>31</v>
      </c>
      <c r="J53" s="152">
        <v>100</v>
      </c>
    </row>
    <row r="54" spans="1:10" ht="17.25" thickBot="1">
      <c r="A54" s="217"/>
      <c r="C54" s="198" t="s">
        <v>243</v>
      </c>
      <c r="D54" s="198"/>
      <c r="E54" s="99" t="s">
        <v>239</v>
      </c>
      <c r="F54" s="31"/>
      <c r="G54" s="100"/>
      <c r="H54" s="101"/>
      <c r="I54" s="27" t="s">
        <v>31</v>
      </c>
      <c r="J54" s="152">
        <v>100</v>
      </c>
    </row>
    <row r="55" spans="1:10" ht="17.25" thickBot="1">
      <c r="A55" s="217"/>
      <c r="C55" s="199"/>
      <c r="D55" s="199"/>
      <c r="E55" s="65" t="s">
        <v>240</v>
      </c>
      <c r="F55" s="31"/>
      <c r="G55" s="100"/>
      <c r="H55" s="100"/>
      <c r="I55" s="27" t="s">
        <v>31</v>
      </c>
      <c r="J55" s="151">
        <v>2.0134228187919461</v>
      </c>
    </row>
    <row r="56" spans="1:10" ht="17.25" thickBot="1">
      <c r="A56" s="217"/>
      <c r="C56" s="200"/>
      <c r="D56" s="200"/>
      <c r="E56" s="65" t="s">
        <v>241</v>
      </c>
      <c r="F56" s="31"/>
      <c r="G56" s="101"/>
      <c r="H56" s="101"/>
      <c r="I56" s="27" t="s">
        <v>31</v>
      </c>
      <c r="J56" s="152">
        <v>100</v>
      </c>
    </row>
    <row r="57" spans="1:10" ht="17.25" thickBot="1">
      <c r="A57" s="217"/>
      <c r="C57" s="57" t="s">
        <v>244</v>
      </c>
      <c r="D57" s="57"/>
      <c r="E57" s="65"/>
      <c r="F57" s="31"/>
      <c r="G57" s="101"/>
      <c r="H57" s="101"/>
      <c r="I57" s="27" t="s">
        <v>220</v>
      </c>
      <c r="J57" s="152">
        <v>18</v>
      </c>
    </row>
    <row r="58" spans="1:10" ht="17.25" thickBot="1">
      <c r="A58" s="217"/>
      <c r="C58" s="57" t="s">
        <v>245</v>
      </c>
      <c r="D58" s="57"/>
      <c r="E58" s="30"/>
      <c r="F58" s="31"/>
      <c r="G58" s="101"/>
      <c r="H58" s="101"/>
      <c r="I58" s="27" t="s">
        <v>31</v>
      </c>
      <c r="J58" s="153">
        <v>100</v>
      </c>
    </row>
    <row r="59" spans="1:10">
      <c r="C59" s="170"/>
      <c r="D59" s="170"/>
      <c r="J59" s="132"/>
    </row>
    <row r="60" spans="1:10">
      <c r="C60" s="170"/>
      <c r="D60" s="170"/>
      <c r="J60" s="132"/>
    </row>
    <row r="61" spans="1:10" ht="27" thickBot="1">
      <c r="A61" s="217"/>
      <c r="C61" s="168" t="s">
        <v>148</v>
      </c>
      <c r="D61" s="168"/>
      <c r="J61" s="132"/>
    </row>
    <row r="62" spans="1:10" ht="17.25" thickBot="1">
      <c r="A62" s="217"/>
      <c r="C62" s="194" t="s">
        <v>12</v>
      </c>
      <c r="D62" s="194"/>
      <c r="E62" s="194"/>
      <c r="F62" s="23"/>
      <c r="G62" s="23" t="s">
        <v>13</v>
      </c>
      <c r="H62" s="23">
        <v>2022</v>
      </c>
      <c r="I62" s="23">
        <v>2023</v>
      </c>
      <c r="J62" s="133">
        <v>2024</v>
      </c>
    </row>
    <row r="63" spans="1:10" ht="17.25" thickBot="1">
      <c r="A63" s="217"/>
      <c r="C63" s="198" t="s">
        <v>246</v>
      </c>
      <c r="D63" s="175"/>
      <c r="E63" s="233" t="s">
        <v>247</v>
      </c>
      <c r="F63" s="26" t="s">
        <v>248</v>
      </c>
      <c r="G63" s="27" t="s">
        <v>195</v>
      </c>
      <c r="H63" s="64">
        <v>0</v>
      </c>
      <c r="I63" s="64">
        <v>0</v>
      </c>
      <c r="J63" s="154">
        <v>0</v>
      </c>
    </row>
    <row r="64" spans="1:10" ht="17.25" thickBot="1">
      <c r="A64" s="217"/>
      <c r="C64" s="199"/>
      <c r="D64" s="176"/>
      <c r="E64" s="234"/>
      <c r="F64" s="31" t="s">
        <v>249</v>
      </c>
      <c r="G64" s="27" t="s">
        <v>195</v>
      </c>
      <c r="H64" s="59">
        <v>0</v>
      </c>
      <c r="I64" s="59">
        <v>0</v>
      </c>
      <c r="J64" s="128">
        <v>0</v>
      </c>
    </row>
    <row r="65" spans="1:11" ht="17.25" thickBot="1">
      <c r="A65" s="217"/>
      <c r="C65" s="199"/>
      <c r="D65" s="176"/>
      <c r="E65" s="233" t="s">
        <v>250</v>
      </c>
      <c r="F65" s="26" t="s">
        <v>248</v>
      </c>
      <c r="G65" s="27" t="s">
        <v>195</v>
      </c>
      <c r="H65" s="59">
        <v>59869.5</v>
      </c>
      <c r="I65" s="59">
        <v>32092.3</v>
      </c>
      <c r="J65" s="128">
        <v>31839</v>
      </c>
    </row>
    <row r="66" spans="1:11" ht="17.25" thickBot="1">
      <c r="A66" s="217"/>
      <c r="C66" s="200"/>
      <c r="D66" s="52"/>
      <c r="E66" s="234"/>
      <c r="F66" s="31" t="s">
        <v>251</v>
      </c>
      <c r="G66" s="27" t="s">
        <v>195</v>
      </c>
      <c r="H66" s="59">
        <v>407</v>
      </c>
      <c r="I66" s="59">
        <v>11972.1</v>
      </c>
      <c r="J66" s="128">
        <v>3840</v>
      </c>
    </row>
    <row r="67" spans="1:11" ht="17.25" thickBot="1">
      <c r="A67" s="217"/>
      <c r="C67" s="198" t="s">
        <v>252</v>
      </c>
      <c r="D67" s="175"/>
      <c r="E67" s="233" t="s">
        <v>247</v>
      </c>
      <c r="F67" s="26" t="s">
        <v>248</v>
      </c>
      <c r="G67" s="27" t="s">
        <v>152</v>
      </c>
      <c r="H67" s="59">
        <v>0</v>
      </c>
      <c r="I67" s="59">
        <v>0</v>
      </c>
      <c r="J67" s="128">
        <v>0</v>
      </c>
    </row>
    <row r="68" spans="1:11" ht="17.25" thickBot="1">
      <c r="A68" s="217"/>
      <c r="C68" s="199"/>
      <c r="D68" s="176"/>
      <c r="E68" s="234"/>
      <c r="F68" s="31" t="s">
        <v>249</v>
      </c>
      <c r="G68" s="27" t="s">
        <v>152</v>
      </c>
      <c r="H68" s="59">
        <v>0</v>
      </c>
      <c r="I68" s="59">
        <v>0</v>
      </c>
      <c r="J68" s="128">
        <v>0</v>
      </c>
    </row>
    <row r="69" spans="1:11" ht="17.25" thickBot="1">
      <c r="A69" s="217"/>
      <c r="C69" s="199"/>
      <c r="D69" s="176"/>
      <c r="E69" s="233" t="s">
        <v>250</v>
      </c>
      <c r="F69" s="26" t="s">
        <v>248</v>
      </c>
      <c r="G69" s="27" t="s">
        <v>152</v>
      </c>
      <c r="H69" s="59">
        <v>29046</v>
      </c>
      <c r="I69" s="59">
        <v>110906</v>
      </c>
      <c r="J69" s="128">
        <v>102742</v>
      </c>
    </row>
    <row r="70" spans="1:11" ht="17.25" thickBot="1">
      <c r="A70" s="217"/>
      <c r="C70" s="200"/>
      <c r="D70" s="52"/>
      <c r="E70" s="234"/>
      <c r="F70" s="31" t="s">
        <v>251</v>
      </c>
      <c r="G70" s="27" t="s">
        <v>152</v>
      </c>
      <c r="H70" s="59">
        <v>368</v>
      </c>
      <c r="I70" s="59">
        <v>27994</v>
      </c>
      <c r="J70" s="128">
        <v>17292</v>
      </c>
    </row>
    <row r="71" spans="1:11">
      <c r="C71" s="170"/>
      <c r="D71" s="170"/>
      <c r="J71" s="132"/>
    </row>
    <row r="72" spans="1:11">
      <c r="C72" s="170"/>
      <c r="D72" s="170"/>
      <c r="J72" s="132"/>
    </row>
    <row r="73" spans="1:11" ht="27" thickBot="1">
      <c r="A73" s="217"/>
      <c r="C73" s="169" t="s">
        <v>350</v>
      </c>
      <c r="D73" s="169"/>
      <c r="J73" s="155"/>
      <c r="K73" s="90"/>
    </row>
    <row r="74" spans="1:11" ht="17.25" thickBot="1">
      <c r="A74" s="217"/>
      <c r="C74" s="194" t="s">
        <v>12</v>
      </c>
      <c r="D74" s="194"/>
      <c r="E74" s="194"/>
      <c r="F74" s="23"/>
      <c r="G74" s="23" t="s">
        <v>13</v>
      </c>
      <c r="H74" s="23">
        <v>2022</v>
      </c>
      <c r="I74" s="23">
        <v>2023</v>
      </c>
      <c r="J74" s="133">
        <v>2024</v>
      </c>
    </row>
    <row r="75" spans="1:11" ht="17.25" thickBot="1">
      <c r="A75" s="217"/>
      <c r="C75" s="225" t="s">
        <v>255</v>
      </c>
      <c r="D75" s="226"/>
      <c r="E75" s="178"/>
      <c r="F75" s="103"/>
      <c r="G75" s="27" t="s">
        <v>132</v>
      </c>
      <c r="H75" s="64">
        <v>36</v>
      </c>
      <c r="I75" s="64">
        <v>67</v>
      </c>
      <c r="J75" s="156">
        <v>48</v>
      </c>
    </row>
    <row r="76" spans="1:11" ht="17.25" thickBot="1">
      <c r="A76" s="217"/>
      <c r="C76" s="226" t="s">
        <v>256</v>
      </c>
      <c r="D76" s="226"/>
      <c r="E76" s="104"/>
      <c r="F76" s="104"/>
      <c r="G76" s="27" t="s">
        <v>132</v>
      </c>
      <c r="H76" s="59">
        <v>0</v>
      </c>
      <c r="I76" s="59">
        <v>5</v>
      </c>
      <c r="J76" s="157">
        <v>0</v>
      </c>
    </row>
    <row r="77" spans="1:11" ht="17.25" thickBot="1">
      <c r="A77" s="217"/>
      <c r="C77" s="225" t="s">
        <v>257</v>
      </c>
      <c r="D77" s="226"/>
      <c r="E77" s="178"/>
      <c r="F77" s="103"/>
      <c r="G77" s="49" t="s">
        <v>132</v>
      </c>
      <c r="H77" s="64">
        <v>36</v>
      </c>
      <c r="I77" s="64">
        <v>62</v>
      </c>
      <c r="J77" s="156">
        <v>48</v>
      </c>
    </row>
    <row r="78" spans="1:11">
      <c r="C78" s="170"/>
      <c r="D78" s="170"/>
      <c r="J78" s="132"/>
    </row>
    <row r="79" spans="1:11">
      <c r="C79" s="170"/>
      <c r="D79" s="170"/>
      <c r="J79" s="132"/>
    </row>
    <row r="80" spans="1:11" ht="27" thickBot="1">
      <c r="A80" s="217"/>
      <c r="C80" s="168" t="s">
        <v>141</v>
      </c>
      <c r="D80" s="168"/>
    </row>
    <row r="81" spans="1:10" ht="17.25" thickBot="1">
      <c r="A81" s="217"/>
      <c r="C81" s="194" t="s">
        <v>12</v>
      </c>
      <c r="D81" s="194"/>
      <c r="E81" s="194"/>
      <c r="F81" s="23"/>
      <c r="G81" s="23" t="s">
        <v>13</v>
      </c>
      <c r="H81" s="23">
        <v>2022</v>
      </c>
      <c r="I81" s="23">
        <v>2023</v>
      </c>
      <c r="J81" s="23">
        <v>2024</v>
      </c>
    </row>
    <row r="82" spans="1:10" ht="17.25" thickBot="1">
      <c r="A82" s="217"/>
      <c r="C82" s="193" t="s">
        <v>151</v>
      </c>
      <c r="D82" s="193"/>
      <c r="E82" s="36"/>
      <c r="F82" s="76"/>
      <c r="G82" s="77" t="s">
        <v>152</v>
      </c>
      <c r="H82" s="78">
        <v>69656</v>
      </c>
      <c r="I82" s="78">
        <v>66418</v>
      </c>
      <c r="J82" s="127">
        <v>60792</v>
      </c>
    </row>
    <row r="83" spans="1:10" ht="17.25" thickBot="1">
      <c r="A83" s="217"/>
      <c r="C83" s="190" t="s">
        <v>16</v>
      </c>
      <c r="D83" s="190"/>
      <c r="E83" s="36" t="s">
        <v>153</v>
      </c>
      <c r="F83" s="76"/>
      <c r="G83" s="79" t="s">
        <v>154</v>
      </c>
      <c r="H83" s="59">
        <v>24761</v>
      </c>
      <c r="I83" s="59">
        <v>23222</v>
      </c>
      <c r="J83" s="128">
        <v>21456</v>
      </c>
    </row>
    <row r="84" spans="1:10" ht="17.25" thickBot="1">
      <c r="A84" s="217"/>
      <c r="C84" s="191"/>
      <c r="D84" s="191"/>
      <c r="E84" s="36" t="s">
        <v>155</v>
      </c>
      <c r="F84" s="76"/>
      <c r="G84" s="79" t="s">
        <v>154</v>
      </c>
      <c r="H84" s="59">
        <v>4805</v>
      </c>
      <c r="I84" s="59">
        <v>4570</v>
      </c>
      <c r="J84" s="128">
        <v>3690</v>
      </c>
    </row>
    <row r="85" spans="1:10" ht="17.25" thickBot="1">
      <c r="A85" s="217"/>
      <c r="C85" s="192"/>
      <c r="D85" s="192"/>
      <c r="E85" s="36" t="s">
        <v>69</v>
      </c>
      <c r="F85" s="76"/>
      <c r="G85" s="79" t="s">
        <v>154</v>
      </c>
      <c r="H85" s="66">
        <v>29566</v>
      </c>
      <c r="I85" s="66">
        <v>27792</v>
      </c>
      <c r="J85" s="131">
        <v>25146</v>
      </c>
    </row>
    <row r="86" spans="1:10" ht="17.25" thickBot="1">
      <c r="A86" s="217"/>
      <c r="C86" s="190" t="s">
        <v>18</v>
      </c>
      <c r="D86" s="190"/>
      <c r="E86" s="36" t="s">
        <v>153</v>
      </c>
      <c r="F86" s="76"/>
      <c r="G86" s="79" t="s">
        <v>154</v>
      </c>
      <c r="H86" s="59">
        <v>24222</v>
      </c>
      <c r="I86" s="59">
        <v>23042</v>
      </c>
      <c r="J86" s="128">
        <v>21530</v>
      </c>
    </row>
    <row r="87" spans="1:10" ht="17.25" thickBot="1">
      <c r="A87" s="217"/>
      <c r="C87" s="191"/>
      <c r="D87" s="191"/>
      <c r="E87" s="36" t="s">
        <v>155</v>
      </c>
      <c r="F87" s="76"/>
      <c r="G87" s="79" t="s">
        <v>154</v>
      </c>
      <c r="H87" s="59">
        <v>15868</v>
      </c>
      <c r="I87" s="59">
        <v>15584</v>
      </c>
      <c r="J87" s="128">
        <v>14116</v>
      </c>
    </row>
    <row r="88" spans="1:10" ht="17.25" thickBot="1">
      <c r="A88" s="217"/>
      <c r="C88" s="192"/>
      <c r="D88" s="192"/>
      <c r="E88" s="36" t="s">
        <v>69</v>
      </c>
      <c r="F88" s="76"/>
      <c r="G88" s="79" t="s">
        <v>154</v>
      </c>
      <c r="H88" s="59">
        <v>40090</v>
      </c>
      <c r="I88" s="59">
        <v>38626</v>
      </c>
      <c r="J88" s="128">
        <v>35646</v>
      </c>
    </row>
    <row r="89" spans="1:10" ht="17.25" thickBot="1">
      <c r="A89" s="217"/>
      <c r="C89" s="190" t="s">
        <v>156</v>
      </c>
      <c r="D89" s="190"/>
      <c r="E89" s="36" t="s">
        <v>157</v>
      </c>
      <c r="F89" s="76"/>
      <c r="G89" s="79" t="s">
        <v>154</v>
      </c>
      <c r="H89" s="59" t="s">
        <v>42</v>
      </c>
      <c r="I89" s="59">
        <v>66329</v>
      </c>
      <c r="J89" s="128">
        <v>60707</v>
      </c>
    </row>
    <row r="90" spans="1:10" ht="17.25" thickBot="1">
      <c r="A90" s="217"/>
      <c r="C90" s="191"/>
      <c r="D90" s="191"/>
      <c r="E90" s="36" t="s">
        <v>158</v>
      </c>
      <c r="F90" s="76"/>
      <c r="G90" s="79" t="s">
        <v>154</v>
      </c>
      <c r="H90" s="59" t="s">
        <v>42</v>
      </c>
      <c r="I90" s="59">
        <v>75</v>
      </c>
      <c r="J90" s="128">
        <v>71</v>
      </c>
    </row>
    <row r="91" spans="1:10" ht="17.25" thickBot="1">
      <c r="A91" s="217"/>
      <c r="C91" s="192"/>
      <c r="D91" s="192"/>
      <c r="E91" s="36" t="s">
        <v>159</v>
      </c>
      <c r="F91" s="76"/>
      <c r="G91" s="79" t="s">
        <v>154</v>
      </c>
      <c r="H91" s="59" t="s">
        <v>42</v>
      </c>
      <c r="I91" s="80">
        <v>14</v>
      </c>
      <c r="J91" s="128">
        <v>14</v>
      </c>
    </row>
    <row r="92" spans="1:10" ht="17.25" thickBot="1">
      <c r="A92" s="217"/>
      <c r="C92" s="190" t="s">
        <v>160</v>
      </c>
      <c r="D92" s="190"/>
      <c r="E92" s="201" t="s">
        <v>161</v>
      </c>
      <c r="F92" s="76" t="s">
        <v>162</v>
      </c>
      <c r="G92" s="79" t="s">
        <v>71</v>
      </c>
      <c r="H92" s="47">
        <v>43.452107499712874</v>
      </c>
      <c r="I92" s="47">
        <v>43.059110482098227</v>
      </c>
      <c r="J92" s="129">
        <v>41.4</v>
      </c>
    </row>
    <row r="93" spans="1:10" ht="17.25" thickBot="1">
      <c r="A93" s="217"/>
      <c r="C93" s="191"/>
      <c r="D93" s="191"/>
      <c r="E93" s="202"/>
      <c r="F93" s="81" t="s">
        <v>163</v>
      </c>
      <c r="G93" s="79" t="s">
        <v>71</v>
      </c>
      <c r="H93" s="47">
        <v>50.396729983169031</v>
      </c>
      <c r="I93" s="47">
        <v>48</v>
      </c>
      <c r="J93" s="129">
        <v>47.5</v>
      </c>
    </row>
    <row r="94" spans="1:10" ht="17.25" thickBot="1">
      <c r="A94" s="217"/>
      <c r="C94" s="191"/>
      <c r="D94" s="191"/>
      <c r="E94" s="201" t="s">
        <v>164</v>
      </c>
      <c r="F94" s="76" t="s">
        <v>162</v>
      </c>
      <c r="G94" s="79" t="s">
        <v>71</v>
      </c>
      <c r="H94" s="47">
        <v>29.430343401860569</v>
      </c>
      <c r="I94" s="47">
        <v>25.392212954319611</v>
      </c>
      <c r="J94" s="129">
        <v>27.200000000000003</v>
      </c>
    </row>
    <row r="95" spans="1:10" ht="17.25" thickBot="1">
      <c r="A95" s="217"/>
      <c r="C95" s="191"/>
      <c r="D95" s="191"/>
      <c r="E95" s="202"/>
      <c r="F95" s="81" t="s">
        <v>163</v>
      </c>
      <c r="G95" s="79" t="s">
        <v>71</v>
      </c>
      <c r="H95" s="47">
        <v>27.097860062515029</v>
      </c>
      <c r="I95" s="47">
        <v>26.1</v>
      </c>
      <c r="J95" s="129">
        <v>24.9</v>
      </c>
    </row>
    <row r="96" spans="1:10" ht="17.25" thickBot="1">
      <c r="A96" s="217"/>
      <c r="C96" s="191"/>
      <c r="D96" s="191"/>
      <c r="E96" s="201" t="s">
        <v>165</v>
      </c>
      <c r="F96" s="76" t="s">
        <v>162</v>
      </c>
      <c r="G96" s="79" t="s">
        <v>71</v>
      </c>
      <c r="H96" s="47">
        <v>26.729929941426438</v>
      </c>
      <c r="I96" s="47">
        <v>31.161733265078745</v>
      </c>
      <c r="J96" s="129">
        <v>30.8</v>
      </c>
    </row>
    <row r="97" spans="1:10" ht="17.25" thickBot="1">
      <c r="A97" s="217"/>
      <c r="C97" s="191"/>
      <c r="D97" s="191"/>
      <c r="E97" s="202"/>
      <c r="F97" s="81" t="s">
        <v>163</v>
      </c>
      <c r="G97" s="79" t="s">
        <v>71</v>
      </c>
      <c r="H97" s="47">
        <v>21.591728780956963</v>
      </c>
      <c r="I97" s="47">
        <v>25</v>
      </c>
      <c r="J97" s="129">
        <v>26.700000000000003</v>
      </c>
    </row>
    <row r="98" spans="1:10" ht="17.25" thickBot="1">
      <c r="A98" s="217"/>
      <c r="C98" s="191"/>
      <c r="D98" s="191"/>
      <c r="E98" s="201" t="s">
        <v>19</v>
      </c>
      <c r="F98" s="76" t="s">
        <v>162</v>
      </c>
      <c r="G98" s="79" t="s">
        <v>71</v>
      </c>
      <c r="H98" s="47">
        <v>0.38761915700011484</v>
      </c>
      <c r="I98" s="47">
        <v>0.38694329850341774</v>
      </c>
      <c r="J98" s="129">
        <v>0.6</v>
      </c>
    </row>
    <row r="99" spans="1:10" ht="17.25" thickBot="1">
      <c r="A99" s="217"/>
      <c r="C99" s="192"/>
      <c r="D99" s="192"/>
      <c r="E99" s="202"/>
      <c r="F99" s="81" t="s">
        <v>163</v>
      </c>
      <c r="G99" s="79" t="s">
        <v>71</v>
      </c>
      <c r="H99" s="47">
        <v>0.91368117335898047</v>
      </c>
      <c r="I99" s="47">
        <v>0.89999999999999991</v>
      </c>
      <c r="J99" s="129">
        <v>0.89999999999999991</v>
      </c>
    </row>
    <row r="100" spans="1:10" ht="17.25" thickBot="1">
      <c r="A100" s="217"/>
      <c r="C100" s="190" t="s">
        <v>166</v>
      </c>
      <c r="D100" s="190"/>
      <c r="E100" s="36" t="s">
        <v>167</v>
      </c>
      <c r="F100" s="76"/>
      <c r="G100" s="79" t="s">
        <v>71</v>
      </c>
      <c r="H100" s="47">
        <v>46.241529803606298</v>
      </c>
      <c r="I100" s="47">
        <v>42.87542533650516</v>
      </c>
      <c r="J100" s="129">
        <v>41.9</v>
      </c>
    </row>
    <row r="101" spans="1:10" ht="17.25" thickBot="1">
      <c r="A101" s="217"/>
      <c r="C101" s="191"/>
      <c r="D101" s="191"/>
      <c r="E101" s="36" t="s">
        <v>168</v>
      </c>
      <c r="F101" s="76"/>
      <c r="G101" s="79" t="s">
        <v>71</v>
      </c>
      <c r="H101" s="47">
        <v>49.101297806362695</v>
      </c>
      <c r="I101" s="47">
        <v>51.973862507151679</v>
      </c>
      <c r="J101" s="129">
        <v>55.600000000000009</v>
      </c>
    </row>
    <row r="102" spans="1:10" ht="17.25" thickBot="1">
      <c r="A102" s="217"/>
      <c r="C102" s="191"/>
      <c r="D102" s="191"/>
      <c r="E102" s="36" t="s">
        <v>169</v>
      </c>
      <c r="F102" s="76"/>
      <c r="G102" s="79" t="s">
        <v>71</v>
      </c>
      <c r="H102" s="47">
        <v>1.9122545078672333</v>
      </c>
      <c r="I102" s="47">
        <v>2.2328284501189439</v>
      </c>
      <c r="J102" s="129">
        <v>2.5</v>
      </c>
    </row>
    <row r="103" spans="1:10" ht="17.25" thickBot="1">
      <c r="A103" s="217"/>
      <c r="C103" s="192"/>
      <c r="D103" s="192"/>
      <c r="E103" s="36" t="s">
        <v>19</v>
      </c>
      <c r="F103" s="76"/>
      <c r="G103" s="79" t="s">
        <v>71</v>
      </c>
      <c r="H103" s="47">
        <v>2.7449178821637763</v>
      </c>
      <c r="I103" s="47">
        <v>2.9178837062242162</v>
      </c>
      <c r="J103" s="129">
        <v>0</v>
      </c>
    </row>
    <row r="104" spans="1:10" ht="17.25" thickBot="1">
      <c r="A104" s="217"/>
      <c r="C104" s="39" t="s">
        <v>30</v>
      </c>
      <c r="D104" s="39"/>
      <c r="E104" s="36"/>
      <c r="F104" s="76"/>
      <c r="G104" s="79" t="s">
        <v>31</v>
      </c>
      <c r="H104" s="40">
        <v>100</v>
      </c>
      <c r="I104" s="40">
        <v>100</v>
      </c>
      <c r="J104" s="128">
        <v>100</v>
      </c>
    </row>
    <row r="105" spans="1:10">
      <c r="C105" s="41"/>
      <c r="D105" s="41"/>
      <c r="J105" s="132"/>
    </row>
    <row r="106" spans="1:10">
      <c r="C106" s="41"/>
      <c r="D106" s="41"/>
      <c r="J106" s="132"/>
    </row>
    <row r="107" spans="1:10" ht="27" thickBot="1">
      <c r="A107" s="217"/>
      <c r="C107" s="168" t="s">
        <v>366</v>
      </c>
      <c r="D107" s="168"/>
      <c r="J107" s="132"/>
    </row>
    <row r="108" spans="1:10" ht="17.25" thickBot="1">
      <c r="A108" s="217"/>
      <c r="C108" s="194" t="s">
        <v>12</v>
      </c>
      <c r="D108" s="194"/>
      <c r="E108" s="194"/>
      <c r="F108" s="23"/>
      <c r="G108" s="23" t="s">
        <v>13</v>
      </c>
      <c r="H108" s="23">
        <v>2022</v>
      </c>
      <c r="I108" s="23">
        <v>2023</v>
      </c>
      <c r="J108" s="133">
        <v>2024</v>
      </c>
    </row>
    <row r="109" spans="1:10" ht="17.25" thickBot="1">
      <c r="A109" s="217"/>
      <c r="C109" s="198" t="s">
        <v>170</v>
      </c>
      <c r="D109" s="238"/>
      <c r="E109" s="45" t="s">
        <v>171</v>
      </c>
      <c r="F109" s="48"/>
      <c r="G109" s="49" t="s">
        <v>71</v>
      </c>
      <c r="H109" s="28">
        <v>70.321293212357872</v>
      </c>
      <c r="I109" s="50">
        <v>69.655816194405134</v>
      </c>
      <c r="J109" s="134">
        <v>71</v>
      </c>
    </row>
    <row r="110" spans="1:10" ht="17.25" thickBot="1">
      <c r="A110" s="217"/>
      <c r="C110" s="200"/>
      <c r="D110" s="239"/>
      <c r="E110" s="45" t="s">
        <v>172</v>
      </c>
      <c r="F110" s="48"/>
      <c r="G110" s="49" t="s">
        <v>71</v>
      </c>
      <c r="H110" s="28">
        <v>29.678706787642128</v>
      </c>
      <c r="I110" s="50">
        <v>30.34418380559487</v>
      </c>
      <c r="J110" s="134">
        <v>28.999999999999996</v>
      </c>
    </row>
    <row r="111" spans="1:10" ht="17.25" thickBot="1">
      <c r="A111" s="217"/>
      <c r="C111" s="39" t="s">
        <v>173</v>
      </c>
      <c r="D111" s="39"/>
      <c r="E111" s="36"/>
      <c r="F111" s="76"/>
      <c r="G111" s="82" t="s">
        <v>31</v>
      </c>
      <c r="H111" s="47">
        <v>11.637412839624909</v>
      </c>
      <c r="I111" s="47">
        <v>11.851126346718903</v>
      </c>
      <c r="J111" s="129">
        <v>12.4</v>
      </c>
    </row>
    <row r="112" spans="1:10" ht="17.25" thickBot="1">
      <c r="A112" s="217"/>
      <c r="C112" s="39" t="s">
        <v>174</v>
      </c>
      <c r="D112" s="39"/>
      <c r="E112" s="36"/>
      <c r="F112" s="76"/>
      <c r="G112" s="79" t="s">
        <v>31</v>
      </c>
      <c r="H112" s="47">
        <v>15.355153203342621</v>
      </c>
      <c r="I112" s="47">
        <v>15.708274894810659</v>
      </c>
      <c r="J112" s="129">
        <v>15.9</v>
      </c>
    </row>
    <row r="113" spans="1:11" ht="17.25" thickBot="1">
      <c r="A113" s="217"/>
      <c r="C113" s="39" t="s">
        <v>175</v>
      </c>
      <c r="D113" s="39"/>
      <c r="E113" s="36"/>
      <c r="F113" s="76"/>
      <c r="G113" s="79" t="s">
        <v>31</v>
      </c>
      <c r="H113" s="47">
        <v>5.7142857142857144</v>
      </c>
      <c r="I113" s="47">
        <v>6.666666666666667</v>
      </c>
      <c r="J113" s="129">
        <v>4</v>
      </c>
    </row>
    <row r="114" spans="1:11" ht="17.25" thickBot="1">
      <c r="A114" s="217"/>
      <c r="C114" s="39" t="s">
        <v>176</v>
      </c>
      <c r="D114" s="39"/>
      <c r="E114" s="36"/>
      <c r="F114" s="76"/>
      <c r="G114" s="79" t="s">
        <v>31</v>
      </c>
      <c r="H114" s="47">
        <v>9.9380554807433334</v>
      </c>
      <c r="I114" s="47">
        <v>9.8988241728192516</v>
      </c>
      <c r="J114" s="129">
        <v>12.7</v>
      </c>
    </row>
    <row r="115" spans="1:11" ht="17.25" thickBot="1">
      <c r="A115" s="217"/>
      <c r="C115" s="39" t="s">
        <v>177</v>
      </c>
      <c r="D115" s="39"/>
      <c r="E115" s="36"/>
      <c r="F115" s="76"/>
      <c r="G115" s="79" t="s">
        <v>31</v>
      </c>
      <c r="H115" s="47">
        <v>27.982926345046653</v>
      </c>
      <c r="I115" s="47">
        <v>28.340845309975336</v>
      </c>
      <c r="J115" s="129">
        <v>29.5</v>
      </c>
    </row>
    <row r="116" spans="1:11" ht="17.25" thickBot="1">
      <c r="A116" s="217"/>
      <c r="C116" s="39" t="s">
        <v>30</v>
      </c>
      <c r="D116" s="39"/>
      <c r="E116" s="36"/>
      <c r="F116" s="76"/>
      <c r="G116" s="79" t="s">
        <v>31</v>
      </c>
      <c r="H116" s="40">
        <v>100</v>
      </c>
      <c r="I116" s="40">
        <v>100</v>
      </c>
      <c r="J116" s="128">
        <v>100</v>
      </c>
    </row>
    <row r="117" spans="1:11">
      <c r="A117" s="217"/>
      <c r="C117" s="170" t="s">
        <v>369</v>
      </c>
      <c r="D117" s="170"/>
      <c r="J117" s="132"/>
    </row>
    <row r="118" spans="1:11">
      <c r="C118" s="41"/>
      <c r="D118" s="41"/>
      <c r="J118" s="132"/>
    </row>
    <row r="119" spans="1:11">
      <c r="C119" s="41"/>
      <c r="D119" s="41"/>
      <c r="J119" s="132"/>
    </row>
    <row r="120" spans="1:11" ht="27" thickBot="1">
      <c r="A120" s="217"/>
      <c r="C120" s="168" t="s">
        <v>142</v>
      </c>
      <c r="D120" s="168"/>
      <c r="J120" s="132"/>
    </row>
    <row r="121" spans="1:11" ht="17.25" thickBot="1">
      <c r="A121" s="217"/>
      <c r="C121" s="194" t="s">
        <v>12</v>
      </c>
      <c r="D121" s="194"/>
      <c r="E121" s="194"/>
      <c r="F121" s="23"/>
      <c r="G121" s="23" t="s">
        <v>13</v>
      </c>
      <c r="H121" s="23">
        <v>2022</v>
      </c>
      <c r="I121" s="23">
        <v>2023</v>
      </c>
      <c r="J121" s="133">
        <v>2024</v>
      </c>
    </row>
    <row r="122" spans="1:11" ht="17.25" thickBot="1">
      <c r="A122" s="217"/>
      <c r="C122" s="39" t="s">
        <v>178</v>
      </c>
      <c r="D122" s="39"/>
      <c r="E122" s="36"/>
      <c r="F122" s="76"/>
      <c r="G122" s="77" t="s">
        <v>152</v>
      </c>
      <c r="H122" s="78">
        <f>SUM(H123:H124)</f>
        <v>30716</v>
      </c>
      <c r="I122" s="78">
        <f>SUM(I123:I124)</f>
        <v>13808</v>
      </c>
      <c r="J122" s="127">
        <f>SUM(J123:J124)</f>
        <v>10601</v>
      </c>
    </row>
    <row r="123" spans="1:11" ht="17.25" thickBot="1">
      <c r="A123" s="217"/>
      <c r="C123" s="24" t="s">
        <v>179</v>
      </c>
      <c r="D123" s="24"/>
      <c r="E123" s="25"/>
      <c r="F123" s="76"/>
      <c r="G123" s="79" t="s">
        <v>152</v>
      </c>
      <c r="H123" s="59">
        <v>3822</v>
      </c>
      <c r="I123" s="59">
        <v>890</v>
      </c>
      <c r="J123" s="128">
        <v>554</v>
      </c>
      <c r="K123" s="83"/>
    </row>
    <row r="124" spans="1:11" ht="17.25" thickBot="1">
      <c r="A124" s="217"/>
      <c r="C124" s="24" t="s">
        <v>180</v>
      </c>
      <c r="D124" s="24"/>
      <c r="E124" s="25"/>
      <c r="F124" s="84"/>
      <c r="G124" s="27" t="s">
        <v>152</v>
      </c>
      <c r="H124" s="59">
        <v>26894</v>
      </c>
      <c r="I124" s="59">
        <v>12918</v>
      </c>
      <c r="J124" s="128">
        <v>10047</v>
      </c>
    </row>
    <row r="125" spans="1:11" ht="17.25" thickBot="1">
      <c r="A125" s="217"/>
      <c r="C125" s="190" t="s">
        <v>181</v>
      </c>
      <c r="D125" s="24"/>
      <c r="E125" s="25" t="s">
        <v>153</v>
      </c>
      <c r="F125" s="84"/>
      <c r="G125" s="27" t="s">
        <v>152</v>
      </c>
      <c r="H125" s="59">
        <v>21605</v>
      </c>
      <c r="I125" s="59">
        <v>8728</v>
      </c>
      <c r="J125" s="128">
        <v>7007</v>
      </c>
    </row>
    <row r="126" spans="1:11" ht="17.25" thickBot="1">
      <c r="A126" s="217"/>
      <c r="C126" s="191"/>
      <c r="D126" s="29"/>
      <c r="E126" s="25" t="s">
        <v>155</v>
      </c>
      <c r="F126" s="84"/>
      <c r="G126" s="27" t="s">
        <v>152</v>
      </c>
      <c r="H126" s="59">
        <v>9111</v>
      </c>
      <c r="I126" s="59">
        <v>5080</v>
      </c>
      <c r="J126" s="128">
        <v>3594</v>
      </c>
    </row>
    <row r="127" spans="1:11" ht="17.25" thickBot="1">
      <c r="A127" s="217"/>
      <c r="C127" s="190" t="s">
        <v>182</v>
      </c>
      <c r="D127" s="24"/>
      <c r="E127" s="25" t="s">
        <v>183</v>
      </c>
      <c r="F127" s="84"/>
      <c r="G127" s="27" t="s">
        <v>152</v>
      </c>
      <c r="H127" s="59">
        <v>25215</v>
      </c>
      <c r="I127" s="59">
        <v>11965</v>
      </c>
      <c r="J127" s="128">
        <v>9272</v>
      </c>
    </row>
    <row r="128" spans="1:11" ht="17.25" thickBot="1">
      <c r="A128" s="217"/>
      <c r="C128" s="191"/>
      <c r="D128" s="29"/>
      <c r="E128" s="25" t="s">
        <v>184</v>
      </c>
      <c r="F128" s="126"/>
      <c r="G128" s="27" t="s">
        <v>152</v>
      </c>
      <c r="H128" s="59">
        <v>5501</v>
      </c>
      <c r="I128" s="59">
        <v>1843</v>
      </c>
      <c r="J128" s="128">
        <v>1329</v>
      </c>
    </row>
    <row r="129" spans="1:11" ht="17.25" thickBot="1">
      <c r="A129" s="217"/>
      <c r="C129" s="39" t="s">
        <v>326</v>
      </c>
      <c r="D129" s="39"/>
      <c r="E129" s="36"/>
      <c r="F129" s="84"/>
      <c r="G129" s="27" t="s">
        <v>31</v>
      </c>
      <c r="H129" s="47">
        <v>33.090351045463265</v>
      </c>
      <c r="I129" s="47">
        <v>27.900000000000002</v>
      </c>
      <c r="J129" s="129">
        <v>35.700000000000003</v>
      </c>
    </row>
    <row r="130" spans="1:11" ht="17.25" thickBot="1">
      <c r="A130" s="217"/>
      <c r="C130" s="57" t="s">
        <v>327</v>
      </c>
      <c r="D130" s="57"/>
      <c r="E130" s="30"/>
      <c r="F130" s="58"/>
      <c r="G130" s="27" t="s">
        <v>185</v>
      </c>
      <c r="H130" s="59">
        <v>907847.61838825815</v>
      </c>
      <c r="I130" s="59">
        <v>3158906.7524115755</v>
      </c>
      <c r="J130" s="128">
        <v>4807523</v>
      </c>
    </row>
    <row r="131" spans="1:11" ht="17.25" thickBot="1">
      <c r="A131" s="217"/>
      <c r="C131" s="57" t="s">
        <v>186</v>
      </c>
      <c r="D131" s="57"/>
      <c r="E131" s="30"/>
      <c r="F131" s="31"/>
      <c r="G131" s="27" t="s">
        <v>31</v>
      </c>
      <c r="H131" s="59">
        <v>100</v>
      </c>
      <c r="I131" s="59">
        <v>100</v>
      </c>
      <c r="J131" s="128">
        <v>100</v>
      </c>
    </row>
    <row r="132" spans="1:11">
      <c r="A132" s="217"/>
      <c r="C132" s="170" t="s">
        <v>324</v>
      </c>
      <c r="D132" s="170"/>
      <c r="E132" s="53"/>
      <c r="F132" s="53"/>
      <c r="G132" s="54"/>
      <c r="H132" s="85"/>
      <c r="I132" s="85"/>
      <c r="J132" s="135"/>
    </row>
    <row r="133" spans="1:11">
      <c r="A133" s="217"/>
      <c r="C133" s="170" t="s">
        <v>325</v>
      </c>
      <c r="D133" s="170"/>
      <c r="E133" s="53"/>
      <c r="F133" s="53"/>
      <c r="G133" s="54"/>
      <c r="H133" s="85"/>
      <c r="I133" s="85"/>
      <c r="J133" s="135"/>
      <c r="K133" s="87"/>
    </row>
    <row r="134" spans="1:11">
      <c r="C134" s="170"/>
      <c r="D134" s="170"/>
      <c r="E134" s="53"/>
      <c r="F134" s="53"/>
      <c r="G134" s="54"/>
      <c r="H134" s="85"/>
      <c r="I134" s="85"/>
      <c r="J134" s="135"/>
    </row>
    <row r="135" spans="1:11">
      <c r="C135" s="86"/>
      <c r="D135" s="86"/>
      <c r="E135" s="53"/>
      <c r="F135" s="53"/>
      <c r="G135" s="54"/>
      <c r="H135" s="85"/>
      <c r="I135" s="85"/>
      <c r="J135" s="135"/>
    </row>
    <row r="136" spans="1:11">
      <c r="C136" s="41"/>
      <c r="D136" s="41"/>
      <c r="J136" s="132"/>
    </row>
    <row r="137" spans="1:11" ht="27" thickBot="1">
      <c r="A137" s="221"/>
      <c r="C137" s="168" t="s">
        <v>143</v>
      </c>
      <c r="D137" s="168"/>
      <c r="J137" s="132"/>
    </row>
    <row r="138" spans="1:11" ht="17.25" thickBot="1">
      <c r="A138" s="221"/>
      <c r="C138" s="194" t="s">
        <v>12</v>
      </c>
      <c r="D138" s="194"/>
      <c r="E138" s="194"/>
      <c r="F138" s="23"/>
      <c r="G138" s="23" t="s">
        <v>13</v>
      </c>
      <c r="H138" s="23">
        <v>2022</v>
      </c>
      <c r="I138" s="23">
        <v>2023</v>
      </c>
      <c r="J138" s="133">
        <v>2024</v>
      </c>
    </row>
    <row r="139" spans="1:11" ht="17.25" thickBot="1">
      <c r="A139" s="221"/>
      <c r="C139" s="190" t="s">
        <v>187</v>
      </c>
      <c r="D139" s="190"/>
      <c r="E139" s="34" t="s">
        <v>81</v>
      </c>
      <c r="F139" s="44"/>
      <c r="G139" s="32" t="s">
        <v>31</v>
      </c>
      <c r="H139" s="88">
        <v>7.0624425700769322</v>
      </c>
      <c r="I139" s="88">
        <v>6.916790772930888</v>
      </c>
      <c r="J139" s="136">
        <v>10.5</v>
      </c>
    </row>
    <row r="140" spans="1:11" ht="17.25" thickBot="1">
      <c r="A140" s="221"/>
      <c r="C140" s="191"/>
      <c r="D140" s="191"/>
      <c r="E140" s="201" t="s">
        <v>181</v>
      </c>
      <c r="F140" s="84" t="s">
        <v>153</v>
      </c>
      <c r="G140" s="27" t="s">
        <v>31</v>
      </c>
      <c r="H140" s="89">
        <v>6.8000000000000007</v>
      </c>
      <c r="I140" s="89">
        <v>6.8000000000000007</v>
      </c>
      <c r="J140" s="137">
        <v>8.4</v>
      </c>
    </row>
    <row r="141" spans="1:11" ht="17.25" thickBot="1">
      <c r="A141" s="221"/>
      <c r="C141" s="191"/>
      <c r="D141" s="191"/>
      <c r="E141" s="202"/>
      <c r="F141" s="84" t="s">
        <v>155</v>
      </c>
      <c r="G141" s="27" t="s">
        <v>31</v>
      </c>
      <c r="H141" s="89">
        <v>8.2000000000000011</v>
      </c>
      <c r="I141" s="89">
        <v>7.3999999999999995</v>
      </c>
      <c r="J141" s="137">
        <v>21.9</v>
      </c>
    </row>
    <row r="142" spans="1:11" ht="17.25" thickBot="1">
      <c r="A142" s="221"/>
      <c r="C142" s="191"/>
      <c r="D142" s="191"/>
      <c r="E142" s="201" t="s">
        <v>182</v>
      </c>
      <c r="F142" s="84" t="s">
        <v>183</v>
      </c>
      <c r="G142" s="27" t="s">
        <v>31</v>
      </c>
      <c r="H142" s="89">
        <v>22.900000000000002</v>
      </c>
      <c r="I142" s="89">
        <v>14.899999999999999</v>
      </c>
      <c r="J142" s="137">
        <v>18.899999999999999</v>
      </c>
    </row>
    <row r="143" spans="1:11" ht="17.25" thickBot="1">
      <c r="A143" s="221"/>
      <c r="C143" s="192"/>
      <c r="D143" s="192"/>
      <c r="E143" s="202"/>
      <c r="F143" s="84" t="s">
        <v>184</v>
      </c>
      <c r="G143" s="27" t="s">
        <v>31</v>
      </c>
      <c r="H143" s="89">
        <v>3.4000000000000004</v>
      </c>
      <c r="I143" s="89">
        <v>5.0999999999999996</v>
      </c>
      <c r="J143" s="137">
        <v>9.4</v>
      </c>
    </row>
    <row r="144" spans="1:11" ht="17.25" thickBot="1">
      <c r="A144" s="221"/>
      <c r="C144" s="190" t="s">
        <v>188</v>
      </c>
      <c r="D144" s="190"/>
      <c r="E144" s="34" t="s">
        <v>81</v>
      </c>
      <c r="F144" s="44"/>
      <c r="G144" s="32" t="s">
        <v>31</v>
      </c>
      <c r="H144" s="88">
        <v>5.0999999999999996</v>
      </c>
      <c r="I144" s="88">
        <v>3.1072892558598149</v>
      </c>
      <c r="J144" s="136">
        <v>2.4</v>
      </c>
    </row>
    <row r="145" spans="1:11" ht="17.25" thickBot="1">
      <c r="A145" s="221"/>
      <c r="C145" s="191"/>
      <c r="D145" s="191"/>
      <c r="E145" s="201" t="s">
        <v>181</v>
      </c>
      <c r="F145" s="84" t="s">
        <v>153</v>
      </c>
      <c r="G145" s="27" t="s">
        <v>31</v>
      </c>
      <c r="H145" s="89">
        <v>5.0455900254653097</v>
      </c>
      <c r="I145" s="89">
        <v>2.970401025145474</v>
      </c>
      <c r="J145" s="137">
        <v>2.2000000000000002</v>
      </c>
    </row>
    <row r="146" spans="1:11" ht="17.25" thickBot="1">
      <c r="A146" s="221"/>
      <c r="C146" s="191"/>
      <c r="D146" s="191"/>
      <c r="E146" s="202"/>
      <c r="F146" s="84" t="s">
        <v>155</v>
      </c>
      <c r="G146" s="27" t="s">
        <v>31</v>
      </c>
      <c r="H146" s="89">
        <v>5.10249612850731</v>
      </c>
      <c r="I146" s="89">
        <v>3.8034865293185414</v>
      </c>
      <c r="J146" s="137">
        <v>3.3</v>
      </c>
    </row>
    <row r="147" spans="1:11" ht="17.25" thickBot="1">
      <c r="A147" s="221"/>
      <c r="C147" s="191"/>
      <c r="D147" s="191"/>
      <c r="E147" s="201" t="s">
        <v>182</v>
      </c>
      <c r="F147" s="84" t="s">
        <v>183</v>
      </c>
      <c r="G147" s="27" t="s">
        <v>31</v>
      </c>
      <c r="H147" s="89">
        <v>17.299999999999997</v>
      </c>
      <c r="I147" s="89">
        <v>8.6</v>
      </c>
      <c r="J147" s="137">
        <v>8.8000000000000007</v>
      </c>
    </row>
    <row r="148" spans="1:11" ht="17.25" thickBot="1">
      <c r="A148" s="221"/>
      <c r="C148" s="192"/>
      <c r="D148" s="192"/>
      <c r="E148" s="202"/>
      <c r="F148" s="84" t="s">
        <v>184</v>
      </c>
      <c r="G148" s="27" t="s">
        <v>31</v>
      </c>
      <c r="H148" s="89">
        <v>2.1999999999999997</v>
      </c>
      <c r="I148" s="89">
        <v>1.9</v>
      </c>
      <c r="J148" s="137">
        <v>1.5</v>
      </c>
    </row>
    <row r="149" spans="1:11" ht="17.25" thickBot="1">
      <c r="A149" s="221"/>
      <c r="C149" s="57" t="s">
        <v>189</v>
      </c>
      <c r="D149" s="57"/>
      <c r="E149" s="30"/>
      <c r="F149" s="31"/>
      <c r="G149" s="27" t="s">
        <v>105</v>
      </c>
      <c r="H149" s="89">
        <v>11.600669536107127</v>
      </c>
      <c r="I149" s="89">
        <v>12.732836787564766</v>
      </c>
      <c r="J149" s="137">
        <v>13.9</v>
      </c>
      <c r="K149" s="90"/>
    </row>
    <row r="150" spans="1:11" ht="17.25" thickBot="1">
      <c r="A150" s="221"/>
      <c r="C150" s="57" t="s">
        <v>186</v>
      </c>
      <c r="D150" s="57"/>
      <c r="E150" s="30"/>
      <c r="F150" s="31"/>
      <c r="G150" s="27" t="s">
        <v>31</v>
      </c>
      <c r="H150" s="40">
        <v>100</v>
      </c>
      <c r="I150" s="40">
        <v>100</v>
      </c>
      <c r="J150" s="138">
        <v>100</v>
      </c>
    </row>
    <row r="151" spans="1:11">
      <c r="A151" s="221"/>
      <c r="C151" s="170" t="s">
        <v>328</v>
      </c>
      <c r="D151" s="170"/>
      <c r="E151" s="53"/>
      <c r="F151" s="53"/>
      <c r="G151" s="54"/>
      <c r="H151" s="55"/>
      <c r="I151" s="55"/>
      <c r="J151" s="139"/>
    </row>
    <row r="152" spans="1:11">
      <c r="A152" s="221"/>
      <c r="C152" s="170" t="s">
        <v>329</v>
      </c>
      <c r="D152" s="170"/>
      <c r="E152" s="53"/>
      <c r="F152" s="53"/>
      <c r="G152" s="54"/>
      <c r="H152" s="55"/>
      <c r="I152" s="55"/>
      <c r="J152" s="139"/>
    </row>
    <row r="153" spans="1:11">
      <c r="C153" s="86"/>
      <c r="D153" s="86"/>
      <c r="E153" s="53"/>
      <c r="F153" s="53"/>
      <c r="G153" s="54"/>
      <c r="H153" s="55"/>
      <c r="I153" s="55"/>
      <c r="J153" s="139"/>
    </row>
    <row r="154" spans="1:11">
      <c r="C154" s="86"/>
      <c r="D154" s="86"/>
      <c r="E154" s="53"/>
      <c r="F154" s="53"/>
      <c r="G154" s="54"/>
      <c r="H154" s="55"/>
      <c r="I154" s="55"/>
      <c r="J154" s="139"/>
    </row>
    <row r="155" spans="1:11" ht="27" thickBot="1">
      <c r="A155" s="217"/>
      <c r="C155" s="168" t="s">
        <v>144</v>
      </c>
      <c r="D155" s="168"/>
      <c r="J155" s="132"/>
    </row>
    <row r="156" spans="1:11" ht="17.25" thickBot="1">
      <c r="A156" s="217"/>
      <c r="C156" s="194" t="s">
        <v>12</v>
      </c>
      <c r="D156" s="194"/>
      <c r="E156" s="194"/>
      <c r="F156" s="23"/>
      <c r="G156" s="23" t="s">
        <v>13</v>
      </c>
      <c r="H156" s="23">
        <v>2022</v>
      </c>
      <c r="I156" s="23">
        <v>2023</v>
      </c>
      <c r="J156" s="133">
        <v>2024</v>
      </c>
    </row>
    <row r="157" spans="1:11" ht="17.25" thickBot="1">
      <c r="A157" s="217"/>
      <c r="C157" s="39" t="s">
        <v>190</v>
      </c>
      <c r="D157" s="57"/>
      <c r="E157" s="30"/>
      <c r="F157" s="31"/>
      <c r="G157" s="49" t="s">
        <v>152</v>
      </c>
      <c r="H157" s="91">
        <v>27565</v>
      </c>
      <c r="I157" s="91">
        <v>26887</v>
      </c>
      <c r="J157" s="140">
        <v>25273</v>
      </c>
    </row>
    <row r="158" spans="1:11" ht="17.25" thickBot="1">
      <c r="A158" s="217"/>
      <c r="C158" s="39" t="s">
        <v>191</v>
      </c>
      <c r="D158" s="57"/>
      <c r="E158" s="30"/>
      <c r="F158" s="31"/>
      <c r="G158" s="27" t="s">
        <v>31</v>
      </c>
      <c r="H158" s="70">
        <v>100</v>
      </c>
      <c r="I158" s="70">
        <v>100</v>
      </c>
      <c r="J158" s="141">
        <v>100</v>
      </c>
    </row>
    <row r="159" spans="1:11" ht="17.25" thickBot="1">
      <c r="A159" s="217"/>
      <c r="C159" s="130" t="s">
        <v>186</v>
      </c>
      <c r="D159" s="130"/>
      <c r="E159" s="30"/>
      <c r="F159" s="31"/>
      <c r="G159" s="27" t="s">
        <v>31</v>
      </c>
      <c r="H159" s="40">
        <v>100</v>
      </c>
      <c r="I159" s="40">
        <v>100</v>
      </c>
      <c r="J159" s="138">
        <v>100</v>
      </c>
    </row>
    <row r="160" spans="1:11">
      <c r="A160" s="217"/>
      <c r="C160" s="170" t="s">
        <v>192</v>
      </c>
      <c r="D160" s="170"/>
      <c r="E160" s="53"/>
      <c r="F160" s="53"/>
      <c r="G160" s="54"/>
      <c r="H160" s="55"/>
      <c r="I160" s="55"/>
      <c r="J160" s="139"/>
    </row>
    <row r="161" spans="1:13">
      <c r="C161" s="41"/>
      <c r="D161" s="41"/>
      <c r="E161" s="53"/>
      <c r="F161" s="53"/>
      <c r="G161" s="54"/>
      <c r="H161" s="55"/>
      <c r="I161" s="55"/>
      <c r="J161" s="139"/>
    </row>
    <row r="162" spans="1:13">
      <c r="H162" s="22"/>
      <c r="I162" s="22"/>
      <c r="J162" s="132"/>
    </row>
    <row r="163" spans="1:13" ht="27" thickBot="1">
      <c r="A163" s="217"/>
      <c r="C163" s="171" t="s">
        <v>378</v>
      </c>
      <c r="D163" s="168"/>
      <c r="J163" s="132"/>
    </row>
    <row r="164" spans="1:13" ht="17.25" thickBot="1">
      <c r="A164" s="217"/>
      <c r="C164" s="194" t="s">
        <v>12</v>
      </c>
      <c r="D164" s="194"/>
      <c r="E164" s="194"/>
      <c r="F164" s="23"/>
      <c r="G164" s="23" t="s">
        <v>13</v>
      </c>
      <c r="H164" s="23">
        <v>2022</v>
      </c>
      <c r="I164" s="23">
        <v>2023</v>
      </c>
      <c r="J164" s="133">
        <v>2024</v>
      </c>
    </row>
    <row r="165" spans="1:13" ht="17.25" thickBot="1">
      <c r="A165" s="217"/>
      <c r="C165" s="39" t="s">
        <v>193</v>
      </c>
      <c r="D165" s="57"/>
      <c r="E165" s="30"/>
      <c r="F165" s="31"/>
      <c r="G165" s="62" t="s">
        <v>152</v>
      </c>
      <c r="H165" s="92">
        <v>79951</v>
      </c>
      <c r="I165" s="92">
        <v>70756</v>
      </c>
      <c r="J165" s="172">
        <v>76993</v>
      </c>
      <c r="K165" s="166"/>
      <c r="M165" s="167"/>
    </row>
    <row r="166" spans="1:13" ht="17.25" thickBot="1">
      <c r="A166" s="217"/>
      <c r="C166" s="39" t="s">
        <v>194</v>
      </c>
      <c r="D166" s="57"/>
      <c r="E166" s="30"/>
      <c r="F166" s="31"/>
      <c r="G166" s="62" t="s">
        <v>195</v>
      </c>
      <c r="H166" s="92">
        <v>3406030</v>
      </c>
      <c r="I166" s="92">
        <v>2301365.1700000102</v>
      </c>
      <c r="J166" s="172">
        <v>2332827</v>
      </c>
      <c r="M166" s="167"/>
    </row>
    <row r="167" spans="1:13" ht="17.25" thickBot="1">
      <c r="A167" s="217"/>
      <c r="C167" s="93" t="s">
        <v>196</v>
      </c>
      <c r="D167" s="93"/>
      <c r="E167" s="94"/>
      <c r="F167" s="26"/>
      <c r="G167" s="49" t="s">
        <v>195</v>
      </c>
      <c r="H167" s="75">
        <v>48.897869530263009</v>
      </c>
      <c r="I167" s="75">
        <v>34.649721009365088</v>
      </c>
      <c r="J167" s="142">
        <v>38.4</v>
      </c>
    </row>
    <row r="168" spans="1:13" ht="17.25" thickBot="1">
      <c r="A168" s="217"/>
      <c r="C168" s="93" t="s">
        <v>197</v>
      </c>
      <c r="D168" s="93"/>
      <c r="E168" s="94"/>
      <c r="F168" s="26"/>
      <c r="G168" s="49" t="s">
        <v>138</v>
      </c>
      <c r="H168" s="75">
        <v>265.54865490912607</v>
      </c>
      <c r="I168" s="75">
        <v>179.85744378999999</v>
      </c>
      <c r="J168" s="142">
        <v>180.9</v>
      </c>
    </row>
    <row r="169" spans="1:13" ht="17.25" thickBot="1">
      <c r="A169" s="217"/>
      <c r="C169" s="93" t="s">
        <v>198</v>
      </c>
      <c r="D169" s="93"/>
      <c r="E169" s="94"/>
      <c r="F169" s="26"/>
      <c r="G169" s="49" t="s">
        <v>185</v>
      </c>
      <c r="H169" s="91">
        <v>381228.68799403653</v>
      </c>
      <c r="I169" s="91">
        <v>270796.23565213627</v>
      </c>
      <c r="J169" s="140">
        <v>297584</v>
      </c>
      <c r="K169" s="90"/>
    </row>
    <row r="170" spans="1:13" ht="17.25" thickBot="1">
      <c r="A170" s="217"/>
      <c r="C170" s="57" t="s">
        <v>186</v>
      </c>
      <c r="D170" s="57"/>
      <c r="E170" s="30"/>
      <c r="F170" s="31"/>
      <c r="G170" s="27" t="s">
        <v>31</v>
      </c>
      <c r="H170" s="40">
        <v>100</v>
      </c>
      <c r="I170" s="40">
        <v>100</v>
      </c>
      <c r="J170" s="138">
        <v>100</v>
      </c>
    </row>
    <row r="171" spans="1:13">
      <c r="C171" s="170" t="s">
        <v>379</v>
      </c>
      <c r="J171" s="132"/>
    </row>
    <row r="172" spans="1:13">
      <c r="J172" s="132"/>
    </row>
    <row r="173" spans="1:13">
      <c r="A173" s="217"/>
      <c r="J173" s="132"/>
    </row>
    <row r="174" spans="1:13" ht="27" thickBot="1">
      <c r="A174" s="217"/>
      <c r="C174" s="168" t="s">
        <v>145</v>
      </c>
      <c r="D174" s="168"/>
      <c r="J174" s="132"/>
    </row>
    <row r="175" spans="1:13" ht="17.25" thickBot="1">
      <c r="A175" s="217"/>
      <c r="C175" s="194" t="s">
        <v>12</v>
      </c>
      <c r="D175" s="194"/>
      <c r="E175" s="194"/>
      <c r="F175" s="23"/>
      <c r="G175" s="23" t="s">
        <v>13</v>
      </c>
      <c r="H175" s="23">
        <v>2022</v>
      </c>
      <c r="I175" s="23">
        <v>2023</v>
      </c>
      <c r="J175" s="133">
        <v>2024</v>
      </c>
    </row>
    <row r="176" spans="1:13" ht="17.25" thickBot="1">
      <c r="A176" s="217"/>
      <c r="C176" s="93" t="s">
        <v>199</v>
      </c>
      <c r="D176" s="93"/>
      <c r="E176" s="99" t="s">
        <v>200</v>
      </c>
      <c r="F176" s="45"/>
      <c r="G176" s="49" t="s">
        <v>71</v>
      </c>
      <c r="H176" s="75">
        <v>83.8</v>
      </c>
      <c r="I176" s="75" t="s">
        <v>201</v>
      </c>
      <c r="J176" s="142">
        <v>83.5</v>
      </c>
    </row>
    <row r="177" spans="1:10" ht="17.25" thickBot="1">
      <c r="A177" s="217"/>
      <c r="C177" s="57" t="s">
        <v>186</v>
      </c>
      <c r="D177" s="57"/>
      <c r="E177" s="30"/>
      <c r="F177" s="31"/>
      <c r="G177" s="27" t="s">
        <v>31</v>
      </c>
      <c r="H177" s="40">
        <v>100</v>
      </c>
      <c r="I177" s="40">
        <v>100</v>
      </c>
      <c r="J177" s="138">
        <v>100</v>
      </c>
    </row>
    <row r="178" spans="1:10">
      <c r="J178" s="132"/>
    </row>
    <row r="179" spans="1:10">
      <c r="A179" s="217"/>
      <c r="J179" s="132"/>
    </row>
    <row r="180" spans="1:10" ht="27" thickBot="1">
      <c r="A180" s="217"/>
      <c r="C180" s="168" t="s">
        <v>365</v>
      </c>
      <c r="D180" s="168"/>
      <c r="J180" s="132"/>
    </row>
    <row r="181" spans="1:10" ht="17.25" thickBot="1">
      <c r="A181" s="217"/>
      <c r="C181" s="194" t="s">
        <v>12</v>
      </c>
      <c r="D181" s="194"/>
      <c r="E181" s="194"/>
      <c r="F181" s="23"/>
      <c r="G181" s="23" t="s">
        <v>13</v>
      </c>
      <c r="H181" s="23">
        <v>2022</v>
      </c>
      <c r="I181" s="23">
        <v>2023</v>
      </c>
      <c r="J181" s="133">
        <v>2024</v>
      </c>
    </row>
    <row r="182" spans="1:10" ht="17.25" thickBot="1">
      <c r="A182" s="217"/>
      <c r="C182" s="198" t="s">
        <v>202</v>
      </c>
      <c r="D182" s="175"/>
      <c r="E182" s="227" t="s">
        <v>203</v>
      </c>
      <c r="F182" s="26" t="s">
        <v>153</v>
      </c>
      <c r="G182" s="49" t="s">
        <v>185</v>
      </c>
      <c r="H182" s="91">
        <v>323357938</v>
      </c>
      <c r="I182" s="91">
        <v>323795455</v>
      </c>
      <c r="J182" s="140">
        <v>323795455</v>
      </c>
    </row>
    <row r="183" spans="1:10" ht="17.25" thickBot="1">
      <c r="A183" s="217"/>
      <c r="C183" s="199"/>
      <c r="D183" s="176"/>
      <c r="E183" s="227"/>
      <c r="F183" s="26" t="s">
        <v>155</v>
      </c>
      <c r="G183" s="49" t="s">
        <v>185</v>
      </c>
      <c r="H183" s="91">
        <v>334008000</v>
      </c>
      <c r="I183" s="91">
        <v>379000000</v>
      </c>
      <c r="J183" s="140">
        <v>379000000</v>
      </c>
    </row>
    <row r="184" spans="1:10" ht="17.25" thickBot="1">
      <c r="A184" s="217"/>
      <c r="C184" s="199"/>
      <c r="D184" s="176"/>
      <c r="E184" s="227" t="s">
        <v>204</v>
      </c>
      <c r="F184" s="26" t="s">
        <v>153</v>
      </c>
      <c r="G184" s="49" t="s">
        <v>185</v>
      </c>
      <c r="H184" s="91">
        <v>375517485</v>
      </c>
      <c r="I184" s="91">
        <v>376061591</v>
      </c>
      <c r="J184" s="140">
        <v>376454545</v>
      </c>
    </row>
    <row r="185" spans="1:10" ht="17.25" thickBot="1">
      <c r="A185" s="217"/>
      <c r="C185" s="200"/>
      <c r="D185" s="52"/>
      <c r="E185" s="227"/>
      <c r="F185" s="26" t="s">
        <v>155</v>
      </c>
      <c r="G185" s="49" t="s">
        <v>185</v>
      </c>
      <c r="H185" s="91">
        <v>404016000</v>
      </c>
      <c r="I185" s="91">
        <v>449008000</v>
      </c>
      <c r="J185" s="140">
        <v>449000000</v>
      </c>
    </row>
    <row r="186" spans="1:10" ht="17.25" thickBot="1">
      <c r="A186" s="217"/>
      <c r="C186" s="198" t="s">
        <v>205</v>
      </c>
      <c r="D186" s="175"/>
      <c r="E186" s="227" t="s">
        <v>203</v>
      </c>
      <c r="F186" s="26" t="s">
        <v>153</v>
      </c>
      <c r="G186" s="49" t="s">
        <v>185</v>
      </c>
      <c r="H186" s="91">
        <v>87244681.406693131</v>
      </c>
      <c r="I186" s="91">
        <v>91333255</v>
      </c>
      <c r="J186" s="140">
        <v>93722514.89395915</v>
      </c>
    </row>
    <row r="187" spans="1:10" ht="17.25" thickBot="1">
      <c r="A187" s="217"/>
      <c r="C187" s="199"/>
      <c r="D187" s="176"/>
      <c r="E187" s="227"/>
      <c r="F187" s="26" t="s">
        <v>155</v>
      </c>
      <c r="G187" s="49" t="s">
        <v>185</v>
      </c>
      <c r="H187" s="91">
        <v>83208853.333333328</v>
      </c>
      <c r="I187" s="91">
        <v>84712801</v>
      </c>
      <c r="J187" s="140">
        <v>88210174.757281557</v>
      </c>
    </row>
    <row r="188" spans="1:10" ht="17.25" thickBot="1">
      <c r="A188" s="217"/>
      <c r="C188" s="199"/>
      <c r="D188" s="176"/>
      <c r="E188" s="227" t="s">
        <v>204</v>
      </c>
      <c r="F188" s="26" t="s">
        <v>153</v>
      </c>
      <c r="G188" s="49" t="s">
        <v>185</v>
      </c>
      <c r="H188" s="91">
        <v>94666436.283267155</v>
      </c>
      <c r="I188" s="91">
        <v>100466581</v>
      </c>
      <c r="J188" s="140">
        <v>103094766.38335507</v>
      </c>
    </row>
    <row r="189" spans="1:10" ht="17.25" thickBot="1">
      <c r="A189" s="217"/>
      <c r="C189" s="200"/>
      <c r="D189" s="52"/>
      <c r="E189" s="227"/>
      <c r="F189" s="26" t="s">
        <v>155</v>
      </c>
      <c r="G189" s="49" t="s">
        <v>185</v>
      </c>
      <c r="H189" s="91">
        <v>91059206.784782603</v>
      </c>
      <c r="I189" s="91">
        <v>93184082</v>
      </c>
      <c r="J189" s="140">
        <v>97031192.233009711</v>
      </c>
    </row>
    <row r="190" spans="1:10" ht="17.25" thickBot="1">
      <c r="A190" s="217"/>
      <c r="C190" s="231" t="s">
        <v>206</v>
      </c>
      <c r="D190" s="175"/>
      <c r="E190" s="218"/>
      <c r="F190" s="26" t="s">
        <v>153</v>
      </c>
      <c r="G190" s="49" t="s">
        <v>185</v>
      </c>
      <c r="H190" s="91">
        <v>60287384.11921896</v>
      </c>
      <c r="I190" s="91">
        <v>69360012</v>
      </c>
      <c r="J190" s="140">
        <v>72163815.467925578</v>
      </c>
    </row>
    <row r="191" spans="1:10" ht="17.25" thickBot="1">
      <c r="A191" s="217"/>
      <c r="C191" s="231"/>
      <c r="D191" s="52"/>
      <c r="E191" s="220"/>
      <c r="F191" s="26" t="s">
        <v>155</v>
      </c>
      <c r="G191" s="49" t="s">
        <v>185</v>
      </c>
      <c r="H191" s="91">
        <v>54444268.536246724</v>
      </c>
      <c r="I191" s="91">
        <v>58525174</v>
      </c>
      <c r="J191" s="140">
        <v>60260010.508849561</v>
      </c>
    </row>
    <row r="192" spans="1:10" ht="17.25" thickBot="1">
      <c r="A192" s="217"/>
      <c r="C192" s="190" t="s">
        <v>207</v>
      </c>
      <c r="D192" s="29"/>
      <c r="E192" s="30" t="s">
        <v>208</v>
      </c>
      <c r="F192" s="31"/>
      <c r="G192" s="49" t="s">
        <v>185</v>
      </c>
      <c r="H192" s="91">
        <v>2403000000</v>
      </c>
      <c r="I192" s="91">
        <v>1407984890</v>
      </c>
      <c r="J192" s="140">
        <v>1424000000</v>
      </c>
    </row>
    <row r="193" spans="1:11" ht="17.25" thickBot="1">
      <c r="A193" s="217"/>
      <c r="C193" s="191"/>
      <c r="D193" s="29"/>
      <c r="E193" s="30" t="s">
        <v>209</v>
      </c>
      <c r="F193" s="31"/>
      <c r="G193" s="49" t="s">
        <v>185</v>
      </c>
      <c r="H193" s="91">
        <v>94000000</v>
      </c>
      <c r="I193" s="91">
        <v>80000000</v>
      </c>
      <c r="J193" s="140">
        <v>83000000</v>
      </c>
    </row>
    <row r="194" spans="1:11" ht="17.25" thickBot="1">
      <c r="A194" s="217"/>
      <c r="C194" s="192"/>
      <c r="D194" s="57"/>
      <c r="E194" s="30" t="s">
        <v>210</v>
      </c>
      <c r="F194" s="31"/>
      <c r="G194" s="27" t="s">
        <v>211</v>
      </c>
      <c r="H194" s="75">
        <v>25.6</v>
      </c>
      <c r="I194" s="75">
        <v>17.600000000000001</v>
      </c>
      <c r="J194" s="142">
        <v>17.156626506024097</v>
      </c>
    </row>
    <row r="195" spans="1:11">
      <c r="J195" s="132"/>
    </row>
    <row r="196" spans="1:11">
      <c r="A196" s="217"/>
      <c r="J196" s="132"/>
    </row>
    <row r="197" spans="1:11" ht="27" thickBot="1">
      <c r="A197" s="217"/>
      <c r="C197" s="168" t="s">
        <v>351</v>
      </c>
      <c r="D197" s="168"/>
      <c r="J197" s="132"/>
    </row>
    <row r="198" spans="1:11" ht="17.25" thickBot="1">
      <c r="A198" s="217"/>
      <c r="C198" s="194" t="s">
        <v>12</v>
      </c>
      <c r="D198" s="194"/>
      <c r="E198" s="194"/>
      <c r="F198" s="23"/>
      <c r="G198" s="23" t="s">
        <v>13</v>
      </c>
      <c r="H198" s="23">
        <v>2022</v>
      </c>
      <c r="I198" s="23">
        <v>2023</v>
      </c>
      <c r="J198" s="133">
        <v>2024</v>
      </c>
    </row>
    <row r="199" spans="1:11" ht="17.25" thickBot="1">
      <c r="A199" s="217"/>
      <c r="C199" s="93" t="s">
        <v>235</v>
      </c>
      <c r="D199" s="93"/>
      <c r="E199" s="36"/>
      <c r="F199" s="26"/>
      <c r="G199" s="49" t="s">
        <v>154</v>
      </c>
      <c r="H199" s="91">
        <v>55139</v>
      </c>
      <c r="I199" s="91">
        <v>50658</v>
      </c>
      <c r="J199" s="147">
        <v>46577</v>
      </c>
    </row>
    <row r="200" spans="1:11" ht="17.25" thickBot="1">
      <c r="A200" s="217"/>
      <c r="C200" s="52" t="s">
        <v>236</v>
      </c>
      <c r="D200" s="52"/>
      <c r="E200" s="30"/>
      <c r="F200" s="31"/>
      <c r="G200" s="27" t="s">
        <v>154</v>
      </c>
      <c r="H200" s="98">
        <v>68629</v>
      </c>
      <c r="I200" s="98">
        <v>62847</v>
      </c>
      <c r="J200" s="148">
        <v>57674</v>
      </c>
    </row>
    <row r="201" spans="1:11" ht="17.25" thickBot="1">
      <c r="A201" s="217"/>
      <c r="C201" s="57" t="s">
        <v>237</v>
      </c>
      <c r="D201" s="57"/>
      <c r="E201" s="30"/>
      <c r="F201" s="31"/>
      <c r="G201" s="27" t="s">
        <v>31</v>
      </c>
      <c r="H201" s="89">
        <v>80.343586530475449</v>
      </c>
      <c r="I201" s="89">
        <v>80.60527948828107</v>
      </c>
      <c r="J201" s="149">
        <v>80.7</v>
      </c>
    </row>
    <row r="202" spans="1:11">
      <c r="J202" s="132"/>
    </row>
    <row r="203" spans="1:11">
      <c r="A203" s="217"/>
      <c r="J203" s="132"/>
    </row>
    <row r="204" spans="1:11" ht="27" thickBot="1">
      <c r="A204" s="217"/>
      <c r="C204" s="169" t="s">
        <v>149</v>
      </c>
      <c r="D204" s="169"/>
      <c r="J204" s="155"/>
      <c r="K204" s="90"/>
    </row>
    <row r="205" spans="1:11" ht="17.25" thickBot="1">
      <c r="A205" s="217"/>
      <c r="C205" s="194" t="s">
        <v>12</v>
      </c>
      <c r="D205" s="228"/>
      <c r="E205" s="228"/>
      <c r="F205" s="23"/>
      <c r="G205" s="23" t="s">
        <v>13</v>
      </c>
      <c r="H205" s="23">
        <v>2022</v>
      </c>
      <c r="I205" s="23">
        <v>2023</v>
      </c>
      <c r="J205" s="133">
        <v>2024</v>
      </c>
    </row>
    <row r="206" spans="1:11" ht="16.5" customHeight="1" thickBot="1">
      <c r="A206" s="217"/>
      <c r="C206" s="223" t="s">
        <v>258</v>
      </c>
      <c r="D206" s="224"/>
      <c r="E206" s="84" t="s">
        <v>259</v>
      </c>
      <c r="F206" s="26"/>
      <c r="G206" s="27" t="s">
        <v>104</v>
      </c>
      <c r="H206" s="105">
        <v>2711</v>
      </c>
      <c r="I206" s="105">
        <v>1769</v>
      </c>
      <c r="J206" s="158">
        <v>1316</v>
      </c>
    </row>
    <row r="207" spans="1:11" ht="17.25" thickBot="1">
      <c r="A207" s="217"/>
      <c r="C207" s="223"/>
      <c r="D207" s="224"/>
      <c r="E207" s="84" t="s">
        <v>260</v>
      </c>
      <c r="F207" s="26"/>
      <c r="G207" s="27" t="s">
        <v>104</v>
      </c>
      <c r="H207" s="105">
        <v>84</v>
      </c>
      <c r="I207" s="105">
        <v>281.55687999999998</v>
      </c>
      <c r="J207" s="158">
        <v>434</v>
      </c>
    </row>
    <row r="208" spans="1:11" ht="17.25" thickBot="1">
      <c r="A208" s="217"/>
      <c r="C208" s="223"/>
      <c r="D208" s="224"/>
      <c r="E208" s="84" t="s">
        <v>261</v>
      </c>
      <c r="F208" s="26"/>
      <c r="G208" s="27" t="s">
        <v>104</v>
      </c>
      <c r="H208" s="105">
        <v>496</v>
      </c>
      <c r="I208" s="105">
        <v>47</v>
      </c>
      <c r="J208" s="158">
        <v>30</v>
      </c>
    </row>
    <row r="209" spans="1:10" ht="17.25" thickBot="1">
      <c r="A209" s="217"/>
      <c r="C209" s="223"/>
      <c r="D209" s="224"/>
      <c r="E209" s="84" t="s">
        <v>262</v>
      </c>
      <c r="F209" s="26"/>
      <c r="G209" s="27" t="s">
        <v>104</v>
      </c>
      <c r="H209" s="105">
        <v>52</v>
      </c>
      <c r="I209" s="105">
        <v>212</v>
      </c>
      <c r="J209" s="158">
        <v>229</v>
      </c>
    </row>
    <row r="210" spans="1:10" ht="17.25" thickBot="1">
      <c r="A210" s="217"/>
      <c r="C210" s="223"/>
      <c r="D210" s="224"/>
      <c r="E210" s="84" t="s">
        <v>69</v>
      </c>
      <c r="F210" s="26"/>
      <c r="G210" s="27" t="s">
        <v>104</v>
      </c>
      <c r="H210" s="105">
        <v>3343</v>
      </c>
      <c r="I210" s="105">
        <v>2309.5568800000001</v>
      </c>
      <c r="J210" s="158">
        <v>2009</v>
      </c>
    </row>
    <row r="211" spans="1:10" ht="17.25" thickBot="1">
      <c r="A211" s="217"/>
      <c r="C211" s="225" t="s">
        <v>263</v>
      </c>
      <c r="D211" s="226"/>
      <c r="E211" s="84"/>
      <c r="F211" s="26"/>
      <c r="G211" s="27" t="s">
        <v>104</v>
      </c>
      <c r="H211" s="105">
        <v>3258</v>
      </c>
      <c r="I211" s="105">
        <v>2028</v>
      </c>
      <c r="J211" s="158">
        <v>1575</v>
      </c>
    </row>
    <row r="212" spans="1:10" ht="17.25" thickBot="1">
      <c r="A212" s="217"/>
      <c r="C212" s="229" t="s">
        <v>264</v>
      </c>
      <c r="D212" s="230"/>
      <c r="E212" s="201" t="s">
        <v>393</v>
      </c>
      <c r="F212" s="26" t="s">
        <v>265</v>
      </c>
      <c r="G212" s="82" t="s">
        <v>132</v>
      </c>
      <c r="H212" s="105">
        <v>219</v>
      </c>
      <c r="I212" s="105">
        <v>489</v>
      </c>
      <c r="J212" s="158">
        <v>622</v>
      </c>
    </row>
    <row r="213" spans="1:10" ht="17.25" thickBot="1">
      <c r="A213" s="217"/>
      <c r="C213" s="229"/>
      <c r="D213" s="230"/>
      <c r="E213" s="202"/>
      <c r="F213" s="26" t="s">
        <v>266</v>
      </c>
      <c r="G213" s="82" t="s">
        <v>132</v>
      </c>
      <c r="H213" s="105">
        <v>98</v>
      </c>
      <c r="I213" s="105">
        <v>89</v>
      </c>
      <c r="J213" s="158">
        <v>80</v>
      </c>
    </row>
    <row r="214" spans="1:10" ht="16.5" customHeight="1" thickBot="1">
      <c r="A214" s="217"/>
      <c r="C214" s="229"/>
      <c r="D214" s="230"/>
      <c r="E214" s="201" t="s">
        <v>394</v>
      </c>
      <c r="F214" s="26" t="s">
        <v>265</v>
      </c>
      <c r="G214" s="82" t="s">
        <v>152</v>
      </c>
      <c r="H214" s="105">
        <v>893</v>
      </c>
      <c r="I214" s="105">
        <v>3529</v>
      </c>
      <c r="J214" s="158">
        <v>5863</v>
      </c>
    </row>
    <row r="215" spans="1:10" ht="17.25" thickBot="1">
      <c r="A215" s="217"/>
      <c r="C215" s="229"/>
      <c r="D215" s="230"/>
      <c r="E215" s="202"/>
      <c r="F215" s="26" t="s">
        <v>266</v>
      </c>
      <c r="G215" s="82" t="s">
        <v>152</v>
      </c>
      <c r="H215" s="105">
        <v>41778</v>
      </c>
      <c r="I215" s="105">
        <v>38972</v>
      </c>
      <c r="J215" s="158">
        <v>28769</v>
      </c>
    </row>
    <row r="216" spans="1:10" ht="17.25" thickBot="1">
      <c r="A216" s="217"/>
      <c r="C216" s="229"/>
      <c r="D216" s="230"/>
      <c r="E216" s="84" t="s">
        <v>267</v>
      </c>
      <c r="F216" s="26"/>
      <c r="G216" s="27" t="s">
        <v>104</v>
      </c>
      <c r="H216" s="105">
        <v>341</v>
      </c>
      <c r="I216" s="105">
        <v>470</v>
      </c>
      <c r="J216" s="158">
        <v>284</v>
      </c>
    </row>
    <row r="217" spans="1:10" ht="17.25" thickBot="1">
      <c r="A217" s="217"/>
      <c r="C217" s="229"/>
      <c r="D217" s="230"/>
      <c r="E217" s="84" t="s">
        <v>268</v>
      </c>
      <c r="F217" s="26" t="s">
        <v>269</v>
      </c>
      <c r="G217" s="82" t="s">
        <v>195</v>
      </c>
      <c r="H217" s="105">
        <v>2594</v>
      </c>
      <c r="I217" s="105">
        <v>13640</v>
      </c>
      <c r="J217" s="158">
        <v>21435</v>
      </c>
    </row>
    <row r="218" spans="1:10">
      <c r="J218" s="132"/>
    </row>
    <row r="229" spans="10:10">
      <c r="J229" s="132"/>
    </row>
    <row r="230" spans="10:10">
      <c r="J230" s="132"/>
    </row>
    <row r="235" spans="10:10">
      <c r="J235" s="132"/>
    </row>
    <row r="236" spans="10:10">
      <c r="J236" s="132"/>
    </row>
    <row r="242" spans="10:10">
      <c r="J242" s="132"/>
    </row>
    <row r="243" spans="10:10">
      <c r="J243" s="132"/>
    </row>
    <row r="258" spans="10:10">
      <c r="J258" s="132"/>
    </row>
    <row r="259" spans="10:10">
      <c r="J259" s="132"/>
    </row>
  </sheetData>
  <mergeCells count="87">
    <mergeCell ref="A8:A16"/>
    <mergeCell ref="C9:E9"/>
    <mergeCell ref="C11:C12"/>
    <mergeCell ref="C13:D14"/>
    <mergeCell ref="A137:A152"/>
    <mergeCell ref="C100:D103"/>
    <mergeCell ref="E92:E93"/>
    <mergeCell ref="E94:E95"/>
    <mergeCell ref="C81:E81"/>
    <mergeCell ref="C125:C126"/>
    <mergeCell ref="C108:E108"/>
    <mergeCell ref="C121:E121"/>
    <mergeCell ref="C127:C128"/>
    <mergeCell ref="C109:D110"/>
    <mergeCell ref="A80:A104"/>
    <mergeCell ref="A107:A117"/>
    <mergeCell ref="C1:J1"/>
    <mergeCell ref="E96:E97"/>
    <mergeCell ref="E98:E99"/>
    <mergeCell ref="C92:D99"/>
    <mergeCell ref="C89:D91"/>
    <mergeCell ref="C86:D88"/>
    <mergeCell ref="C83:D85"/>
    <mergeCell ref="C82:D82"/>
    <mergeCell ref="C20:E20"/>
    <mergeCell ref="F35:H35"/>
    <mergeCell ref="F36:H36"/>
    <mergeCell ref="C41:E41"/>
    <mergeCell ref="C75:D75"/>
    <mergeCell ref="C76:D76"/>
    <mergeCell ref="C77:D77"/>
    <mergeCell ref="C21:D25"/>
    <mergeCell ref="K42:K43"/>
    <mergeCell ref="C62:E62"/>
    <mergeCell ref="C67:C70"/>
    <mergeCell ref="E67:E68"/>
    <mergeCell ref="E69:E70"/>
    <mergeCell ref="C42:D42"/>
    <mergeCell ref="C43:D43"/>
    <mergeCell ref="C47:E47"/>
    <mergeCell ref="C63:C66"/>
    <mergeCell ref="E63:E64"/>
    <mergeCell ref="E65:E66"/>
    <mergeCell ref="E212:E213"/>
    <mergeCell ref="E214:E215"/>
    <mergeCell ref="C74:E74"/>
    <mergeCell ref="C205:E205"/>
    <mergeCell ref="C212:D217"/>
    <mergeCell ref="C198:E198"/>
    <mergeCell ref="C192:C194"/>
    <mergeCell ref="E147:E148"/>
    <mergeCell ref="C186:C189"/>
    <mergeCell ref="E186:E187"/>
    <mergeCell ref="E188:E189"/>
    <mergeCell ref="C190:C191"/>
    <mergeCell ref="C175:E175"/>
    <mergeCell ref="C181:E181"/>
    <mergeCell ref="E190:E191"/>
    <mergeCell ref="E182:E183"/>
    <mergeCell ref="C206:D210"/>
    <mergeCell ref="C211:D211"/>
    <mergeCell ref="C138:E138"/>
    <mergeCell ref="E140:E141"/>
    <mergeCell ref="E142:E143"/>
    <mergeCell ref="C139:D143"/>
    <mergeCell ref="E184:E185"/>
    <mergeCell ref="C182:C185"/>
    <mergeCell ref="C144:D148"/>
    <mergeCell ref="C164:E164"/>
    <mergeCell ref="C156:E156"/>
    <mergeCell ref="E145:E146"/>
    <mergeCell ref="A73:A77"/>
    <mergeCell ref="A163:A170"/>
    <mergeCell ref="A173:A177"/>
    <mergeCell ref="C26:D34"/>
    <mergeCell ref="C54:D56"/>
    <mergeCell ref="C51:D53"/>
    <mergeCell ref="C48:D50"/>
    <mergeCell ref="A61:A70"/>
    <mergeCell ref="A19:A37"/>
    <mergeCell ref="A40:A43"/>
    <mergeCell ref="A46:A58"/>
    <mergeCell ref="A179:A194"/>
    <mergeCell ref="A196:A201"/>
    <mergeCell ref="A203:A217"/>
    <mergeCell ref="A120:A133"/>
    <mergeCell ref="A155:A160"/>
  </mergeCells>
  <phoneticPr fontId="2" type="noConversion"/>
  <hyperlinks>
    <hyperlink ref="C4" location="'2. 사회'!A8" display="사업장 안전" xr:uid="{30D809C1-E2B8-4D78-A2D8-7B751C699086}"/>
    <hyperlink ref="H4" location="'2. 사회'!A73" display="고충 처리" xr:uid="{77A1FD9F-9925-4986-AEF3-59DA30AB2A84}"/>
    <hyperlink ref="C5" location="'2. 사회'!A125" display="사망자수/근로손실재해빈도율" xr:uid="{99ED8ABB-9A2C-43AB-9FA5-C125C6CE2342}"/>
    <hyperlink ref="D4:G4" location="'2. 환경'!A7" display="사업장 내 에너지 소비" xr:uid="{F234BF6E-C3E3-4270-B657-8D4C187ADF03}"/>
    <hyperlink ref="E4" location="'2. 사회'!A40" display="분쟁 광물" xr:uid="{BC91E255-FB27-4A9E-B3C1-D63F723AC458}"/>
    <hyperlink ref="F4" location="'2. 사회'!A46" display="인권 평가 및 공약" xr:uid="{16CF20B4-D9B0-4FA1-95CC-F8171BE92B1D}"/>
    <hyperlink ref="G4" location="'2. 사회'!A61" display="인권 교육" xr:uid="{68015DA5-D97C-486F-8587-CE06F2B26A50}"/>
    <hyperlink ref="I4" location="'2. 사회'!A80" display="임직원 현황" xr:uid="{4B1E4C93-2D80-48EE-A002-9F77CE6C2A81}"/>
    <hyperlink ref="J4" location="'2. 사회'!A107" display="임직원 다양성 현황" xr:uid="{0406E9C1-3AF4-4B13-8B7B-2E9AB839B196}"/>
    <hyperlink ref="D4" location="'2. 사회'!A19" display="협력사 관리" xr:uid="{9D315C80-2C36-4A52-A0DD-FCB918009225}"/>
    <hyperlink ref="D5" location="'2. 사회'!A137" display="임직원 이직률" xr:uid="{1172CBAC-3EBD-47B4-B4F9-5AB801C59DFD}"/>
    <hyperlink ref="H5" location="'2. 사회'!A179" display="인권 교육" xr:uid="{0866FB12-01BC-4090-B927-2AD09D6357DF}"/>
    <hyperlink ref="I5" location="'2. 사회'!A196" display="노동조합" xr:uid="{C3033D30-74B0-4E84-8B24-2274FD2D1BA2}"/>
    <hyperlink ref="J5" location="'2. 사회'!A203" display="사회공헌" xr:uid="{46C2A7BA-2479-459A-BCF6-C43C8E8B4C26}"/>
    <hyperlink ref="C5" location="'2. 사회'!A120" display="임직원 채용" xr:uid="{850819FB-5A4C-4274-89F3-31F7D3F6ECAE}"/>
    <hyperlink ref="E5" location="'2. 사회'!A155" display="성과 평가" xr:uid="{6677BA5F-D795-4FEF-B30F-D3DC7A02B733}"/>
    <hyperlink ref="F5" location="'2. 사회'!A163" display="훈련 및 개발에 대한 투입" xr:uid="{22A967E5-1E7D-4B49-8265-FA3CC96B80BD}"/>
    <hyperlink ref="G5" location="'2. 사회'!A173" display="직원 몰입도" xr:uid="{65DF453A-A229-4C60-B515-5E79EDD7F1A7}"/>
  </hyperlinks>
  <pageMargins left="0.7" right="0.7" top="0.75" bottom="0.75" header="0.3" footer="0.3"/>
  <pageSetup paperSize="9" orientation="portrait" r:id="rId1"/>
  <ignoredErrors>
    <ignoredError sqref="H122:J122"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A5A76-C844-43BB-B041-09C3631A4A9D}">
  <sheetPr>
    <tabColor theme="7" tint="0.79998168889431442"/>
  </sheetPr>
  <dimension ref="A1:M86"/>
  <sheetViews>
    <sheetView showGridLines="0" topLeftCell="B1" zoomScale="70" zoomScaleNormal="70" workbookViewId="0">
      <pane ySplit="7" topLeftCell="A29" activePane="bottomLeft" state="frozen"/>
      <selection activeCell="F5" sqref="F5"/>
      <selection pane="bottomLeft" activeCell="F42" sqref="F42"/>
    </sheetView>
  </sheetViews>
  <sheetFormatPr defaultColWidth="8.625" defaultRowHeight="16.5"/>
  <cols>
    <col min="1" max="1" width="1.625" style="20" hidden="1" customWidth="1"/>
    <col min="2" max="2" width="1.625" style="20" customWidth="1"/>
    <col min="3" max="4" width="18.125" style="21" customWidth="1"/>
    <col min="5" max="5" width="19.125" style="21" customWidth="1"/>
    <col min="6" max="6" width="18.125" style="21" customWidth="1"/>
    <col min="7" max="7" width="18.125" style="19" customWidth="1"/>
    <col min="8" max="10" width="18.125" style="20" customWidth="1"/>
    <col min="11" max="16384" width="8.625" style="20"/>
  </cols>
  <sheetData>
    <row r="1" spans="1:13" ht="31.5">
      <c r="C1" s="240" t="s">
        <v>2</v>
      </c>
      <c r="D1" s="240"/>
      <c r="E1" s="240"/>
      <c r="F1" s="240"/>
      <c r="G1" s="240"/>
      <c r="H1" s="240"/>
      <c r="I1" s="240"/>
      <c r="J1" s="240"/>
    </row>
    <row r="2" spans="1:13" ht="8.1" customHeight="1">
      <c r="F2" s="20"/>
      <c r="G2" s="20"/>
    </row>
    <row r="3" spans="1:13" ht="22.35" customHeight="1">
      <c r="C3" s="183" t="s">
        <v>337</v>
      </c>
      <c r="D3" s="177"/>
      <c r="F3" s="177"/>
      <c r="G3" s="21"/>
      <c r="M3" s="19"/>
    </row>
    <row r="4" spans="1:13" ht="17.45" customHeight="1">
      <c r="C4" s="188" t="s">
        <v>370</v>
      </c>
      <c r="D4" s="188" t="s">
        <v>375</v>
      </c>
      <c r="E4" s="188" t="s">
        <v>371</v>
      </c>
      <c r="F4" s="188" t="s">
        <v>272</v>
      </c>
      <c r="G4" s="245" t="s">
        <v>273</v>
      </c>
      <c r="H4" s="245"/>
      <c r="I4" s="188" t="s">
        <v>372</v>
      </c>
      <c r="J4" s="188" t="s">
        <v>274</v>
      </c>
    </row>
    <row r="5" spans="1:13" ht="17.45" customHeight="1">
      <c r="C5" s="188" t="s">
        <v>147</v>
      </c>
      <c r="D5" s="188"/>
      <c r="E5" s="188"/>
      <c r="F5" s="188"/>
      <c r="G5" s="188"/>
      <c r="H5" s="188"/>
      <c r="I5" s="188"/>
      <c r="J5" s="188"/>
    </row>
    <row r="6" spans="1:13">
      <c r="C6" s="179" t="s">
        <v>340</v>
      </c>
      <c r="D6" s="180"/>
    </row>
    <row r="7" spans="1:13" ht="8.1" customHeight="1">
      <c r="F7" s="20"/>
      <c r="G7" s="20"/>
    </row>
    <row r="8" spans="1:13" ht="27" thickBot="1">
      <c r="A8" s="217"/>
      <c r="C8" s="171" t="s">
        <v>370</v>
      </c>
      <c r="D8" s="168"/>
      <c r="J8" s="102"/>
    </row>
    <row r="9" spans="1:13" ht="17.25" thickBot="1">
      <c r="A9" s="217"/>
      <c r="C9" s="194" t="s">
        <v>12</v>
      </c>
      <c r="D9" s="194"/>
      <c r="E9" s="194"/>
      <c r="F9" s="23"/>
      <c r="G9" s="23" t="s">
        <v>13</v>
      </c>
      <c r="H9" s="23">
        <v>2022</v>
      </c>
      <c r="I9" s="23">
        <v>2023</v>
      </c>
      <c r="J9" s="23">
        <v>2024</v>
      </c>
    </row>
    <row r="10" spans="1:13" ht="17.25" thickBot="1">
      <c r="A10" s="217"/>
      <c r="C10" s="39" t="s">
        <v>275</v>
      </c>
      <c r="D10" s="39"/>
      <c r="E10" s="36"/>
      <c r="F10" s="76"/>
      <c r="G10" s="82" t="s">
        <v>31</v>
      </c>
      <c r="H10" s="129">
        <v>89.4</v>
      </c>
      <c r="I10" s="129">
        <v>94.285714285714292</v>
      </c>
      <c r="J10" s="129">
        <v>94.6</v>
      </c>
    </row>
    <row r="11" spans="1:13" ht="17.25" thickBot="1">
      <c r="A11" s="217"/>
      <c r="C11" s="39" t="s">
        <v>276</v>
      </c>
      <c r="D11" s="39"/>
      <c r="E11" s="36"/>
      <c r="F11" s="76"/>
      <c r="G11" s="79" t="s">
        <v>31</v>
      </c>
      <c r="H11" s="129">
        <v>84.1</v>
      </c>
      <c r="I11" s="129">
        <v>100</v>
      </c>
      <c r="J11" s="129">
        <v>96.8</v>
      </c>
    </row>
    <row r="12" spans="1:13" ht="17.25" thickBot="1">
      <c r="A12" s="217"/>
      <c r="C12" s="39" t="s">
        <v>277</v>
      </c>
      <c r="D12" s="39"/>
      <c r="E12" s="36"/>
      <c r="F12" s="76"/>
      <c r="G12" s="79" t="s">
        <v>154</v>
      </c>
      <c r="H12" s="128">
        <v>5</v>
      </c>
      <c r="I12" s="128">
        <v>5</v>
      </c>
      <c r="J12" s="128">
        <v>5</v>
      </c>
    </row>
    <row r="13" spans="1:13" ht="17.25" thickBot="1">
      <c r="A13" s="217"/>
      <c r="C13" s="39" t="s">
        <v>278</v>
      </c>
      <c r="D13" s="39"/>
      <c r="E13" s="36"/>
      <c r="F13" s="76"/>
      <c r="G13" s="79" t="s">
        <v>279</v>
      </c>
      <c r="H13" s="128">
        <v>2</v>
      </c>
      <c r="I13" s="128">
        <v>2</v>
      </c>
      <c r="J13" s="128">
        <v>2</v>
      </c>
    </row>
    <row r="14" spans="1:13" ht="17.25" thickBot="1">
      <c r="A14" s="217"/>
      <c r="C14" s="39" t="s">
        <v>280</v>
      </c>
      <c r="D14" s="39"/>
      <c r="E14" s="36"/>
      <c r="F14" s="76"/>
      <c r="G14" s="79" t="s">
        <v>281</v>
      </c>
      <c r="H14" s="128">
        <v>10</v>
      </c>
      <c r="I14" s="128">
        <v>10</v>
      </c>
      <c r="J14" s="128">
        <v>8</v>
      </c>
    </row>
    <row r="15" spans="1:13">
      <c r="C15" s="41"/>
      <c r="D15" s="41"/>
      <c r="H15" s="132"/>
      <c r="I15" s="132"/>
      <c r="J15" s="132"/>
    </row>
    <row r="16" spans="1:13">
      <c r="C16" s="41"/>
      <c r="D16" s="41"/>
      <c r="H16" s="132"/>
      <c r="I16" s="132"/>
      <c r="J16" s="132"/>
    </row>
    <row r="17" spans="1:10" ht="27" thickBot="1">
      <c r="A17" s="217"/>
      <c r="C17" s="168" t="s">
        <v>375</v>
      </c>
      <c r="D17" s="168"/>
      <c r="H17" s="132"/>
      <c r="I17" s="132"/>
      <c r="J17" s="155"/>
    </row>
    <row r="18" spans="1:10" ht="17.25" thickBot="1">
      <c r="A18" s="217"/>
      <c r="C18" s="194" t="s">
        <v>12</v>
      </c>
      <c r="D18" s="194"/>
      <c r="E18" s="194" t="s">
        <v>282</v>
      </c>
      <c r="F18" s="194"/>
      <c r="G18" s="23" t="s">
        <v>13</v>
      </c>
      <c r="H18" s="241">
        <v>2024</v>
      </c>
      <c r="I18" s="241"/>
      <c r="J18" s="241"/>
    </row>
    <row r="19" spans="1:10" ht="17.25" thickBot="1">
      <c r="A19" s="217"/>
      <c r="C19" s="39" t="s">
        <v>283</v>
      </c>
      <c r="D19" s="39"/>
      <c r="E19" s="246">
        <v>45373</v>
      </c>
      <c r="F19" s="246"/>
      <c r="G19" s="27" t="s">
        <v>105</v>
      </c>
      <c r="H19" s="242">
        <v>0.77808219178082205</v>
      </c>
      <c r="I19" s="242"/>
      <c r="J19" s="242"/>
    </row>
    <row r="20" spans="1:10" ht="17.25" thickBot="1">
      <c r="A20" s="217"/>
      <c r="C20" s="39" t="s">
        <v>284</v>
      </c>
      <c r="D20" s="39"/>
      <c r="E20" s="246">
        <v>44643</v>
      </c>
      <c r="F20" s="246"/>
      <c r="G20" s="27" t="s">
        <v>105</v>
      </c>
      <c r="H20" s="242">
        <v>2.7780821917808201</v>
      </c>
      <c r="I20" s="242"/>
      <c r="J20" s="242"/>
    </row>
    <row r="21" spans="1:10" ht="17.25" thickBot="1">
      <c r="A21" s="217"/>
      <c r="C21" s="39" t="s">
        <v>285</v>
      </c>
      <c r="D21" s="39"/>
      <c r="E21" s="246">
        <v>44643</v>
      </c>
      <c r="F21" s="246"/>
      <c r="G21" s="27" t="s">
        <v>105</v>
      </c>
      <c r="H21" s="242">
        <v>2.7780821917808201</v>
      </c>
      <c r="I21" s="242"/>
      <c r="J21" s="242"/>
    </row>
    <row r="22" spans="1:10" ht="17.25" thickBot="1">
      <c r="A22" s="217"/>
      <c r="C22" s="39" t="s">
        <v>286</v>
      </c>
      <c r="D22" s="39"/>
      <c r="E22" s="246">
        <v>44278</v>
      </c>
      <c r="F22" s="246"/>
      <c r="G22" s="27" t="s">
        <v>105</v>
      </c>
      <c r="H22" s="242">
        <v>3.7780821917808201</v>
      </c>
      <c r="I22" s="242"/>
      <c r="J22" s="242"/>
    </row>
    <row r="23" spans="1:10" ht="17.25" thickBot="1">
      <c r="A23" s="217"/>
      <c r="C23" s="39" t="s">
        <v>287</v>
      </c>
      <c r="D23" s="39"/>
      <c r="E23" s="246">
        <v>44643</v>
      </c>
      <c r="F23" s="246"/>
      <c r="G23" s="27" t="s">
        <v>105</v>
      </c>
      <c r="H23" s="242">
        <v>2.7780821917808201</v>
      </c>
      <c r="I23" s="242"/>
      <c r="J23" s="242"/>
    </row>
    <row r="24" spans="1:10" ht="17.25" thickBot="1">
      <c r="A24" s="217"/>
      <c r="C24" s="39" t="s">
        <v>288</v>
      </c>
      <c r="D24" s="39"/>
      <c r="E24" s="246">
        <v>44677</v>
      </c>
      <c r="F24" s="246"/>
      <c r="G24" s="27" t="s">
        <v>105</v>
      </c>
      <c r="H24" s="242">
        <v>2.68493150684932</v>
      </c>
      <c r="I24" s="242"/>
      <c r="J24" s="242"/>
    </row>
    <row r="25" spans="1:10" ht="17.25" thickBot="1">
      <c r="A25" s="217"/>
      <c r="C25" s="39" t="s">
        <v>289</v>
      </c>
      <c r="D25" s="39"/>
      <c r="E25" s="246">
        <v>45006</v>
      </c>
      <c r="F25" s="246"/>
      <c r="G25" s="27" t="s">
        <v>105</v>
      </c>
      <c r="H25" s="242">
        <v>1.7835616438356201</v>
      </c>
      <c r="I25" s="242"/>
      <c r="J25" s="242"/>
    </row>
    <row r="26" spans="1:10" ht="17.25" thickBot="1">
      <c r="A26" s="217"/>
      <c r="C26" s="39" t="s">
        <v>290</v>
      </c>
      <c r="D26" s="39"/>
      <c r="E26" s="84"/>
      <c r="F26" s="107"/>
      <c r="G26" s="27" t="s">
        <v>105</v>
      </c>
      <c r="H26" s="242">
        <v>2.4798434442270101</v>
      </c>
      <c r="I26" s="242"/>
      <c r="J26" s="242"/>
    </row>
    <row r="27" spans="1:10">
      <c r="A27" s="217"/>
      <c r="C27" s="170" t="s">
        <v>353</v>
      </c>
      <c r="D27" s="170"/>
      <c r="E27" s="53"/>
      <c r="F27" s="108"/>
      <c r="G27" s="54"/>
      <c r="H27" s="159"/>
      <c r="I27" s="159"/>
      <c r="J27" s="159"/>
    </row>
    <row r="28" spans="1:10">
      <c r="C28" s="41"/>
      <c r="D28" s="41"/>
      <c r="H28" s="132"/>
      <c r="I28" s="132"/>
      <c r="J28" s="132"/>
    </row>
    <row r="29" spans="1:10">
      <c r="C29" s="41"/>
      <c r="D29" s="41"/>
      <c r="H29" s="132"/>
      <c r="I29" s="132"/>
      <c r="J29" s="132"/>
    </row>
    <row r="30" spans="1:10" ht="27" thickBot="1">
      <c r="A30" s="217"/>
      <c r="C30" s="171" t="s">
        <v>371</v>
      </c>
      <c r="D30" s="168"/>
      <c r="H30" s="132"/>
      <c r="I30" s="132"/>
      <c r="J30" s="155"/>
    </row>
    <row r="31" spans="1:10" ht="17.25" thickBot="1">
      <c r="A31" s="217"/>
      <c r="C31" s="194" t="s">
        <v>12</v>
      </c>
      <c r="D31" s="194"/>
      <c r="E31" s="194"/>
      <c r="F31" s="23"/>
      <c r="G31" s="23" t="s">
        <v>13</v>
      </c>
      <c r="H31" s="133">
        <v>2022</v>
      </c>
      <c r="I31" s="133">
        <v>2023</v>
      </c>
      <c r="J31" s="133">
        <v>2024</v>
      </c>
    </row>
    <row r="32" spans="1:10" ht="17.25" thickBot="1">
      <c r="A32" s="217"/>
      <c r="C32" s="190" t="s">
        <v>291</v>
      </c>
      <c r="D32" s="190"/>
      <c r="E32" s="36" t="s">
        <v>292</v>
      </c>
      <c r="F32" s="76"/>
      <c r="G32" s="82" t="s">
        <v>211</v>
      </c>
      <c r="H32" s="160">
        <v>0.24184149184149184</v>
      </c>
      <c r="I32" s="160">
        <v>0.245</v>
      </c>
      <c r="J32" s="160">
        <v>0.4394105128205128</v>
      </c>
    </row>
    <row r="33" spans="1:11" ht="17.25" thickBot="1">
      <c r="A33" s="217"/>
      <c r="C33" s="191"/>
      <c r="D33" s="191"/>
      <c r="E33" s="174" t="s">
        <v>317</v>
      </c>
      <c r="F33" s="76"/>
      <c r="G33" s="79" t="s">
        <v>211</v>
      </c>
      <c r="H33" s="129" t="s">
        <v>36</v>
      </c>
      <c r="I33" s="129" t="s">
        <v>36</v>
      </c>
      <c r="J33" s="160">
        <v>7.0000000000000007E-2</v>
      </c>
      <c r="K33" s="106"/>
    </row>
    <row r="34" spans="1:11" ht="17.25" thickBot="1">
      <c r="A34" s="217"/>
      <c r="C34" s="192"/>
      <c r="D34" s="192"/>
      <c r="E34" s="174" t="s">
        <v>318</v>
      </c>
      <c r="F34" s="76"/>
      <c r="G34" s="79" t="s">
        <v>211</v>
      </c>
      <c r="H34" s="129" t="s">
        <v>36</v>
      </c>
      <c r="I34" s="129" t="s">
        <v>36</v>
      </c>
      <c r="J34" s="160">
        <v>0.17</v>
      </c>
      <c r="K34" s="106"/>
    </row>
    <row r="35" spans="1:11">
      <c r="C35" s="41"/>
      <c r="D35" s="41"/>
      <c r="H35" s="132"/>
      <c r="I35" s="132"/>
      <c r="J35" s="132"/>
    </row>
    <row r="36" spans="1:11">
      <c r="C36" s="41"/>
      <c r="D36" s="41"/>
      <c r="H36" s="132"/>
      <c r="I36" s="132"/>
      <c r="J36" s="132"/>
    </row>
    <row r="37" spans="1:11" ht="27" thickBot="1">
      <c r="A37" s="217"/>
      <c r="C37" s="168" t="s">
        <v>272</v>
      </c>
      <c r="D37" s="168"/>
      <c r="H37" s="132"/>
      <c r="I37" s="132"/>
      <c r="J37" s="155"/>
    </row>
    <row r="38" spans="1:11" ht="17.25" thickBot="1">
      <c r="A38" s="217"/>
      <c r="C38" s="194" t="s">
        <v>12</v>
      </c>
      <c r="D38" s="194"/>
      <c r="E38" s="194"/>
      <c r="F38" s="23"/>
      <c r="G38" s="23" t="s">
        <v>13</v>
      </c>
      <c r="H38" s="133">
        <v>2022</v>
      </c>
      <c r="I38" s="133">
        <v>2023</v>
      </c>
      <c r="J38" s="133">
        <v>2024</v>
      </c>
    </row>
    <row r="39" spans="1:11" ht="17.25" thickBot="1">
      <c r="A39" s="217"/>
      <c r="C39" s="190" t="s">
        <v>293</v>
      </c>
      <c r="D39" s="190"/>
      <c r="E39" s="36" t="s">
        <v>294</v>
      </c>
      <c r="F39" s="84"/>
      <c r="G39" s="49" t="s">
        <v>31</v>
      </c>
      <c r="H39" s="141">
        <v>97.7</v>
      </c>
      <c r="I39" s="141">
        <v>98.4</v>
      </c>
      <c r="J39" s="141">
        <v>98</v>
      </c>
    </row>
    <row r="40" spans="1:11" ht="17.25" thickBot="1">
      <c r="A40" s="217"/>
      <c r="C40" s="191"/>
      <c r="D40" s="191"/>
      <c r="E40" s="36" t="s">
        <v>194</v>
      </c>
      <c r="F40" s="84"/>
      <c r="G40" s="49" t="s">
        <v>195</v>
      </c>
      <c r="H40" s="140">
        <v>34487</v>
      </c>
      <c r="I40" s="140">
        <v>27712</v>
      </c>
      <c r="J40" s="140">
        <v>29678.799999999999</v>
      </c>
    </row>
    <row r="41" spans="1:11" ht="17.25" thickBot="1">
      <c r="A41" s="217"/>
      <c r="C41" s="192"/>
      <c r="D41" s="192"/>
      <c r="E41" s="36" t="s">
        <v>295</v>
      </c>
      <c r="F41" s="84"/>
      <c r="G41" s="49" t="s">
        <v>152</v>
      </c>
      <c r="H41" s="140">
        <v>35407</v>
      </c>
      <c r="I41" s="140">
        <v>33465</v>
      </c>
      <c r="J41" s="140">
        <v>45146</v>
      </c>
    </row>
    <row r="42" spans="1:11" ht="17.25" thickBot="1">
      <c r="A42" s="217"/>
      <c r="C42" s="190" t="s">
        <v>296</v>
      </c>
      <c r="D42" s="190"/>
      <c r="E42" s="36" t="s">
        <v>297</v>
      </c>
      <c r="F42" s="84"/>
      <c r="G42" s="49" t="s">
        <v>132</v>
      </c>
      <c r="H42" s="140">
        <v>119</v>
      </c>
      <c r="I42" s="140">
        <v>91</v>
      </c>
      <c r="J42" s="140">
        <v>87</v>
      </c>
    </row>
    <row r="43" spans="1:11" ht="17.25" thickBot="1">
      <c r="A43" s="217"/>
      <c r="C43" s="191"/>
      <c r="D43" s="191"/>
      <c r="E43" s="36" t="s">
        <v>298</v>
      </c>
      <c r="F43" s="84"/>
      <c r="G43" s="49" t="s">
        <v>152</v>
      </c>
      <c r="H43" s="140">
        <v>323</v>
      </c>
      <c r="I43" s="140">
        <v>220</v>
      </c>
      <c r="J43" s="140">
        <v>232</v>
      </c>
    </row>
    <row r="44" spans="1:11" ht="17.25" thickBot="1">
      <c r="A44" s="217"/>
      <c r="C44" s="191"/>
      <c r="D44" s="191"/>
      <c r="E44" s="201" t="s">
        <v>299</v>
      </c>
      <c r="F44" s="84" t="s">
        <v>300</v>
      </c>
      <c r="G44" s="27" t="s">
        <v>301</v>
      </c>
      <c r="H44" s="145">
        <v>40</v>
      </c>
      <c r="I44" s="145">
        <v>29</v>
      </c>
      <c r="J44" s="145">
        <v>20</v>
      </c>
    </row>
    <row r="45" spans="1:11" ht="17.25" thickBot="1">
      <c r="A45" s="217"/>
      <c r="C45" s="191"/>
      <c r="D45" s="191"/>
      <c r="E45" s="209"/>
      <c r="F45" s="84" t="s">
        <v>302</v>
      </c>
      <c r="G45" s="27" t="s">
        <v>301</v>
      </c>
      <c r="H45" s="145">
        <v>0</v>
      </c>
      <c r="I45" s="145">
        <v>0</v>
      </c>
      <c r="J45" s="145">
        <v>4</v>
      </c>
    </row>
    <row r="46" spans="1:11" ht="17.25" thickBot="1">
      <c r="A46" s="217"/>
      <c r="C46" s="191"/>
      <c r="D46" s="191"/>
      <c r="E46" s="209"/>
      <c r="F46" s="84" t="s">
        <v>303</v>
      </c>
      <c r="G46" s="27" t="s">
        <v>301</v>
      </c>
      <c r="H46" s="145">
        <v>69</v>
      </c>
      <c r="I46" s="145">
        <v>50</v>
      </c>
      <c r="J46" s="145">
        <v>52</v>
      </c>
    </row>
    <row r="47" spans="1:11" ht="17.25" thickBot="1">
      <c r="A47" s="217"/>
      <c r="C47" s="191"/>
      <c r="D47" s="191"/>
      <c r="E47" s="209"/>
      <c r="F47" s="84" t="s">
        <v>304</v>
      </c>
      <c r="G47" s="27" t="s">
        <v>301</v>
      </c>
      <c r="H47" s="145">
        <v>0</v>
      </c>
      <c r="I47" s="145">
        <v>0</v>
      </c>
      <c r="J47" s="145">
        <v>0</v>
      </c>
    </row>
    <row r="48" spans="1:11" ht="33" customHeight="1" thickBot="1">
      <c r="A48" s="217"/>
      <c r="C48" s="191"/>
      <c r="D48" s="191"/>
      <c r="E48" s="209"/>
      <c r="F48" s="84" t="s">
        <v>335</v>
      </c>
      <c r="G48" s="27" t="s">
        <v>301</v>
      </c>
      <c r="H48" s="145">
        <v>0</v>
      </c>
      <c r="I48" s="145">
        <v>0</v>
      </c>
      <c r="J48" s="145">
        <v>0</v>
      </c>
    </row>
    <row r="49" spans="1:10" ht="17.25" thickBot="1">
      <c r="A49" s="217"/>
      <c r="C49" s="191"/>
      <c r="D49" s="191"/>
      <c r="E49" s="209"/>
      <c r="F49" s="84" t="s">
        <v>305</v>
      </c>
      <c r="G49" s="27" t="s">
        <v>301</v>
      </c>
      <c r="H49" s="145">
        <v>10</v>
      </c>
      <c r="I49" s="145">
        <v>12</v>
      </c>
      <c r="J49" s="145">
        <v>11</v>
      </c>
    </row>
    <row r="50" spans="1:10" ht="17.25" thickBot="1">
      <c r="A50" s="217"/>
      <c r="C50" s="192"/>
      <c r="D50" s="192"/>
      <c r="E50" s="202"/>
      <c r="F50" s="109" t="s">
        <v>69</v>
      </c>
      <c r="G50" s="32" t="s">
        <v>301</v>
      </c>
      <c r="H50" s="162">
        <v>119</v>
      </c>
      <c r="I50" s="162">
        <v>91</v>
      </c>
      <c r="J50" s="162">
        <v>87</v>
      </c>
    </row>
    <row r="51" spans="1:10">
      <c r="A51" s="217"/>
      <c r="C51" s="170" t="s">
        <v>358</v>
      </c>
      <c r="D51" s="170"/>
      <c r="E51" s="53"/>
      <c r="F51" s="110"/>
      <c r="G51" s="111"/>
      <c r="H51" s="163"/>
      <c r="I51" s="163"/>
      <c r="J51" s="163"/>
    </row>
    <row r="52" spans="1:10">
      <c r="A52" s="217"/>
      <c r="C52" s="170" t="s">
        <v>359</v>
      </c>
      <c r="D52" s="170"/>
      <c r="E52" s="53"/>
      <c r="F52" s="110"/>
      <c r="G52" s="111"/>
      <c r="H52" s="163"/>
      <c r="I52" s="163"/>
      <c r="J52" s="163"/>
    </row>
    <row r="53" spans="1:10">
      <c r="A53" s="217"/>
      <c r="C53" s="170" t="s">
        <v>306</v>
      </c>
      <c r="D53" s="170"/>
      <c r="E53" s="53"/>
      <c r="F53" s="110"/>
      <c r="G53" s="111"/>
      <c r="H53" s="163"/>
      <c r="I53" s="163"/>
      <c r="J53" s="163"/>
    </row>
    <row r="54" spans="1:10">
      <c r="C54" s="86"/>
      <c r="D54" s="86"/>
      <c r="E54" s="53"/>
      <c r="F54" s="53"/>
      <c r="G54" s="54"/>
      <c r="H54" s="139"/>
      <c r="I54" s="139"/>
      <c r="J54" s="139"/>
    </row>
    <row r="55" spans="1:10">
      <c r="C55" s="86"/>
      <c r="D55" s="86"/>
      <c r="E55" s="53"/>
      <c r="F55" s="53"/>
      <c r="G55" s="54"/>
      <c r="H55" s="139"/>
      <c r="I55" s="139"/>
      <c r="J55" s="139"/>
    </row>
    <row r="56" spans="1:10" ht="27" thickBot="1">
      <c r="A56" s="217"/>
      <c r="C56" s="168" t="s">
        <v>273</v>
      </c>
      <c r="D56" s="168"/>
      <c r="H56" s="132"/>
      <c r="I56" s="132"/>
      <c r="J56" s="155"/>
    </row>
    <row r="57" spans="1:10" ht="17.25" thickBot="1">
      <c r="A57" s="217"/>
      <c r="C57" s="194" t="s">
        <v>12</v>
      </c>
      <c r="D57" s="194"/>
      <c r="E57" s="194"/>
      <c r="F57" s="23"/>
      <c r="G57" s="23" t="s">
        <v>13</v>
      </c>
      <c r="H57" s="133">
        <v>2022</v>
      </c>
      <c r="I57" s="133">
        <v>2023</v>
      </c>
      <c r="J57" s="133">
        <v>2024</v>
      </c>
    </row>
    <row r="58" spans="1:10" ht="17.25" thickBot="1">
      <c r="A58" s="217"/>
      <c r="C58" s="93" t="s">
        <v>330</v>
      </c>
      <c r="D58" s="93"/>
      <c r="E58" s="36"/>
      <c r="F58" s="84"/>
      <c r="G58" s="27" t="s">
        <v>301</v>
      </c>
      <c r="H58" s="161">
        <v>0</v>
      </c>
      <c r="I58" s="161">
        <v>0</v>
      </c>
      <c r="J58" s="161">
        <v>0</v>
      </c>
    </row>
    <row r="59" spans="1:10" ht="17.25" thickBot="1">
      <c r="A59" s="217"/>
      <c r="C59" s="93" t="s">
        <v>331</v>
      </c>
      <c r="D59" s="93"/>
      <c r="E59" s="36"/>
      <c r="F59" s="84"/>
      <c r="G59" s="27" t="s">
        <v>301</v>
      </c>
      <c r="H59" s="161">
        <v>0</v>
      </c>
      <c r="I59" s="161">
        <v>0</v>
      </c>
      <c r="J59" s="161">
        <v>0</v>
      </c>
    </row>
    <row r="60" spans="1:10" ht="17.25" thickBot="1">
      <c r="A60" s="217"/>
      <c r="C60" s="93" t="s">
        <v>332</v>
      </c>
      <c r="D60" s="93"/>
      <c r="E60" s="36"/>
      <c r="F60" s="84"/>
      <c r="G60" s="49" t="s">
        <v>152</v>
      </c>
      <c r="H60" s="161">
        <v>0</v>
      </c>
      <c r="I60" s="161">
        <v>0</v>
      </c>
      <c r="J60" s="161">
        <v>0</v>
      </c>
    </row>
    <row r="61" spans="1:10">
      <c r="H61" s="132"/>
      <c r="I61" s="132"/>
      <c r="J61" s="132"/>
    </row>
    <row r="62" spans="1:10">
      <c r="H62" s="132"/>
      <c r="I62" s="132"/>
      <c r="J62" s="132"/>
    </row>
    <row r="63" spans="1:10" ht="27" thickBot="1">
      <c r="A63" s="217"/>
      <c r="C63" s="171" t="s">
        <v>372</v>
      </c>
      <c r="D63" s="171"/>
      <c r="E63" s="96"/>
      <c r="F63" s="96"/>
      <c r="G63" s="112"/>
      <c r="H63" s="132"/>
      <c r="I63" s="132"/>
      <c r="J63" s="155"/>
    </row>
    <row r="64" spans="1:10" ht="17.25" thickBot="1">
      <c r="A64" s="217"/>
      <c r="C64" s="194" t="s">
        <v>12</v>
      </c>
      <c r="D64" s="194"/>
      <c r="E64" s="194"/>
      <c r="F64" s="23"/>
      <c r="G64" s="23" t="s">
        <v>13</v>
      </c>
      <c r="H64" s="133">
        <v>2022</v>
      </c>
      <c r="I64" s="133">
        <v>2023</v>
      </c>
      <c r="J64" s="133">
        <v>2024</v>
      </c>
    </row>
    <row r="65" spans="1:10" ht="17.25" thickBot="1">
      <c r="A65" s="217"/>
      <c r="C65" s="93" t="s">
        <v>307</v>
      </c>
      <c r="D65" s="93"/>
      <c r="E65" s="36"/>
      <c r="F65" s="84"/>
      <c r="G65" s="27" t="s">
        <v>185</v>
      </c>
      <c r="H65" s="164">
        <v>916469471</v>
      </c>
      <c r="I65" s="164">
        <v>932860209</v>
      </c>
      <c r="J65" s="164">
        <v>829944246</v>
      </c>
    </row>
    <row r="66" spans="1:10" ht="17.25" thickBot="1">
      <c r="A66" s="217"/>
      <c r="C66" s="93" t="s">
        <v>308</v>
      </c>
      <c r="D66" s="93"/>
      <c r="E66" s="36"/>
      <c r="F66" s="84"/>
      <c r="G66" s="27" t="s">
        <v>185</v>
      </c>
      <c r="H66" s="164">
        <v>0</v>
      </c>
      <c r="I66" s="164">
        <v>0</v>
      </c>
      <c r="J66" s="164">
        <v>0</v>
      </c>
    </row>
    <row r="67" spans="1:10" ht="17.25" thickBot="1">
      <c r="A67" s="217"/>
      <c r="C67" s="93" t="s">
        <v>309</v>
      </c>
      <c r="D67" s="93"/>
      <c r="E67" s="36"/>
      <c r="F67" s="84"/>
      <c r="G67" s="49" t="s">
        <v>185</v>
      </c>
      <c r="H67" s="164">
        <v>0</v>
      </c>
      <c r="I67" s="164">
        <v>0</v>
      </c>
      <c r="J67" s="164">
        <v>0</v>
      </c>
    </row>
    <row r="68" spans="1:10" ht="17.25" thickBot="1">
      <c r="A68" s="217"/>
      <c r="C68" s="93" t="s">
        <v>19</v>
      </c>
      <c r="D68" s="93"/>
      <c r="E68" s="36"/>
      <c r="F68" s="84"/>
      <c r="G68" s="49" t="s">
        <v>185</v>
      </c>
      <c r="H68" s="164">
        <v>0</v>
      </c>
      <c r="I68" s="164">
        <v>0</v>
      </c>
      <c r="J68" s="164">
        <v>0</v>
      </c>
    </row>
    <row r="69" spans="1:10">
      <c r="H69" s="132"/>
      <c r="I69" s="132"/>
      <c r="J69" s="132"/>
    </row>
    <row r="70" spans="1:10">
      <c r="H70" s="132"/>
      <c r="I70" s="132"/>
      <c r="J70" s="132"/>
    </row>
    <row r="71" spans="1:10" ht="27" thickBot="1">
      <c r="A71" s="217"/>
      <c r="C71" s="171" t="s">
        <v>323</v>
      </c>
      <c r="D71" s="171"/>
      <c r="E71" s="96"/>
      <c r="F71" s="96"/>
      <c r="G71" s="112"/>
      <c r="H71" s="132"/>
      <c r="I71" s="132"/>
      <c r="J71" s="155"/>
    </row>
    <row r="72" spans="1:10" ht="17.25" thickBot="1">
      <c r="A72" s="217"/>
      <c r="C72" s="194" t="s">
        <v>12</v>
      </c>
      <c r="D72" s="194"/>
      <c r="E72" s="194"/>
      <c r="F72" s="23"/>
      <c r="G72" s="23" t="s">
        <v>13</v>
      </c>
      <c r="H72" s="133">
        <v>2022</v>
      </c>
      <c r="I72" s="133">
        <v>2023</v>
      </c>
      <c r="J72" s="133">
        <v>2024</v>
      </c>
    </row>
    <row r="73" spans="1:10" ht="17.25" thickBot="1">
      <c r="A73" s="217"/>
      <c r="C73" s="93" t="s">
        <v>380</v>
      </c>
      <c r="D73" s="93"/>
      <c r="E73" s="189"/>
      <c r="F73" s="84"/>
      <c r="G73" s="27" t="s">
        <v>185</v>
      </c>
      <c r="H73" s="164">
        <v>237600000</v>
      </c>
      <c r="I73" s="164">
        <v>87000000</v>
      </c>
      <c r="J73" s="164">
        <v>87000000</v>
      </c>
    </row>
    <row r="74" spans="1:10" ht="17.25" thickBot="1">
      <c r="A74" s="217"/>
      <c r="C74" s="93" t="s">
        <v>381</v>
      </c>
      <c r="D74" s="93"/>
      <c r="E74" s="189"/>
      <c r="F74" s="84"/>
      <c r="G74" s="27" t="s">
        <v>185</v>
      </c>
      <c r="H74" s="164">
        <v>285000000</v>
      </c>
      <c r="I74" s="164">
        <v>230000000</v>
      </c>
      <c r="J74" s="164">
        <v>210000000</v>
      </c>
    </row>
    <row r="75" spans="1:10" ht="17.25" thickBot="1">
      <c r="A75" s="217"/>
      <c r="C75" s="93" t="s">
        <v>382</v>
      </c>
      <c r="D75" s="93"/>
      <c r="E75" s="189"/>
      <c r="F75" s="84"/>
      <c r="G75" s="27" t="s">
        <v>185</v>
      </c>
      <c r="H75" s="164">
        <v>72100000</v>
      </c>
      <c r="I75" s="164">
        <v>72100000</v>
      </c>
      <c r="J75" s="164">
        <v>50000000</v>
      </c>
    </row>
    <row r="76" spans="1:10" ht="17.25" thickBot="1">
      <c r="A76" s="217"/>
      <c r="C76" s="93" t="s">
        <v>383</v>
      </c>
      <c r="D76" s="93"/>
      <c r="E76" s="189"/>
      <c r="F76" s="84"/>
      <c r="G76" s="27" t="s">
        <v>185</v>
      </c>
      <c r="H76" s="164">
        <v>55291500</v>
      </c>
      <c r="I76" s="164">
        <v>57699000</v>
      </c>
      <c r="J76" s="164">
        <v>58590000</v>
      </c>
    </row>
    <row r="77" spans="1:10" ht="17.25" thickBot="1">
      <c r="A77" s="217"/>
      <c r="C77" s="93" t="s">
        <v>384</v>
      </c>
      <c r="D77" s="93"/>
      <c r="E77" s="189"/>
      <c r="F77" s="84"/>
      <c r="G77" s="27" t="s">
        <v>185</v>
      </c>
      <c r="H77" s="164">
        <v>100000000</v>
      </c>
      <c r="I77" s="164">
        <v>100000000</v>
      </c>
      <c r="J77" s="164">
        <v>100000000</v>
      </c>
    </row>
    <row r="78" spans="1:10" ht="17.25" thickBot="1">
      <c r="A78" s="217"/>
      <c r="C78" s="93" t="s">
        <v>385</v>
      </c>
      <c r="D78" s="93"/>
      <c r="E78" s="189"/>
      <c r="F78" s="84"/>
      <c r="G78" s="27" t="s">
        <v>185</v>
      </c>
      <c r="H78" s="164">
        <v>15130000</v>
      </c>
      <c r="I78" s="164">
        <v>15130000</v>
      </c>
      <c r="J78" s="164">
        <v>15130000</v>
      </c>
    </row>
    <row r="79" spans="1:10" ht="17.25" thickBot="1">
      <c r="A79" s="217"/>
      <c r="C79" s="93" t="s">
        <v>310</v>
      </c>
      <c r="D79" s="93"/>
      <c r="E79" s="189"/>
      <c r="F79" s="84"/>
      <c r="G79" s="32" t="s">
        <v>185</v>
      </c>
      <c r="H79" s="165">
        <v>765121500</v>
      </c>
      <c r="I79" s="165">
        <v>561929000</v>
      </c>
      <c r="J79" s="165">
        <v>520720000</v>
      </c>
    </row>
    <row r="80" spans="1:10">
      <c r="A80" s="217"/>
      <c r="C80" s="170" t="s">
        <v>357</v>
      </c>
      <c r="D80" s="170"/>
    </row>
    <row r="83" spans="1:10" ht="27" thickBot="1">
      <c r="A83" s="217"/>
      <c r="C83" s="169" t="s">
        <v>147</v>
      </c>
      <c r="D83" s="169"/>
      <c r="J83" s="132"/>
    </row>
    <row r="84" spans="1:10" ht="17.25" thickBot="1">
      <c r="A84" s="217"/>
      <c r="C84" s="194" t="s">
        <v>12</v>
      </c>
      <c r="D84" s="194"/>
      <c r="E84" s="194"/>
      <c r="F84" s="23"/>
      <c r="G84" s="23" t="s">
        <v>13</v>
      </c>
      <c r="H84" s="23">
        <v>2022</v>
      </c>
      <c r="I84" s="23">
        <v>2023</v>
      </c>
      <c r="J84" s="133">
        <v>2024</v>
      </c>
    </row>
    <row r="85" spans="1:10" ht="17.25" thickBot="1">
      <c r="A85" s="217"/>
      <c r="C85" s="243" t="s">
        <v>373</v>
      </c>
      <c r="D85" s="175"/>
      <c r="E85" s="26" t="s">
        <v>253</v>
      </c>
      <c r="F85" s="26"/>
      <c r="G85" s="49" t="s">
        <v>71</v>
      </c>
      <c r="H85" s="47">
        <v>78.7</v>
      </c>
      <c r="I85" s="47">
        <v>78.5</v>
      </c>
      <c r="J85" s="129">
        <v>80</v>
      </c>
    </row>
    <row r="86" spans="1:10" ht="17.25" thickBot="1">
      <c r="A86" s="217"/>
      <c r="C86" s="244"/>
      <c r="D86" s="52"/>
      <c r="E86" s="31" t="s">
        <v>254</v>
      </c>
      <c r="F86" s="31"/>
      <c r="G86" s="27" t="s">
        <v>71</v>
      </c>
      <c r="H86" s="47">
        <v>80</v>
      </c>
      <c r="I86" s="47">
        <v>80</v>
      </c>
      <c r="J86" s="129">
        <v>80</v>
      </c>
    </row>
  </sheetData>
  <mergeCells count="40">
    <mergeCell ref="C85:C86"/>
    <mergeCell ref="A83:A86"/>
    <mergeCell ref="G4:H4"/>
    <mergeCell ref="A8:A14"/>
    <mergeCell ref="A17:A27"/>
    <mergeCell ref="C18:D18"/>
    <mergeCell ref="E18:F18"/>
    <mergeCell ref="E19:F19"/>
    <mergeCell ref="E20:F20"/>
    <mergeCell ref="E21:F21"/>
    <mergeCell ref="E22:F22"/>
    <mergeCell ref="E23:F23"/>
    <mergeCell ref="E24:F24"/>
    <mergeCell ref="E25:F25"/>
    <mergeCell ref="A30:A34"/>
    <mergeCell ref="H23:J23"/>
    <mergeCell ref="H24:J24"/>
    <mergeCell ref="H25:J25"/>
    <mergeCell ref="H26:J26"/>
    <mergeCell ref="C84:E84"/>
    <mergeCell ref="A56:A60"/>
    <mergeCell ref="A63:A68"/>
    <mergeCell ref="A71:A80"/>
    <mergeCell ref="A37:A53"/>
    <mergeCell ref="C1:J1"/>
    <mergeCell ref="C9:E9"/>
    <mergeCell ref="C64:E64"/>
    <mergeCell ref="C72:E72"/>
    <mergeCell ref="C57:E57"/>
    <mergeCell ref="C38:E38"/>
    <mergeCell ref="E44:E50"/>
    <mergeCell ref="H18:J18"/>
    <mergeCell ref="H19:J19"/>
    <mergeCell ref="H20:J20"/>
    <mergeCell ref="H21:J21"/>
    <mergeCell ref="H22:J22"/>
    <mergeCell ref="C31:E31"/>
    <mergeCell ref="C42:D50"/>
    <mergeCell ref="C39:D41"/>
    <mergeCell ref="C32:D34"/>
  </mergeCells>
  <phoneticPr fontId="2" type="noConversion"/>
  <hyperlinks>
    <hyperlink ref="G4" location="'3. 지배구조'!A55" display="정보보안 및 개인정보 보호" xr:uid="{20D9C023-423C-487D-B930-CE0FC35AB3B4}"/>
    <hyperlink ref="F4" location="'3. 지배구조'!A37" display="정도경영" xr:uid="{432A0A04-8B1B-45D9-9240-5CEDC01F797B}"/>
    <hyperlink ref="C4" location="'3. 지배구조'!A8" display="이사회 효율성" xr:uid="{12B75FD0-3CA2-4D2E-9F07-CA30C0D84564}"/>
    <hyperlink ref="D4" location="'3. 지배구조'!A17" display="이사회 평균 재임 기간" xr:uid="{8706DB38-EFC0-4276-9E6F-63392A50F2D2}"/>
    <hyperlink ref="E4" location="'3. 지배구조'!A30" display="주식소유 현황" xr:uid="{7173F8D8-315E-4EC0-9E53-55C3C946FCA7}"/>
    <hyperlink ref="I4" location="'3. 지배구조'!A63" display="출연금 및 기타 지출" xr:uid="{F9A9601A-D16C-45F5-9C05-F0B1497A5003}"/>
    <hyperlink ref="J4" location="'3. 지배구조'!A71" display="정책출연금 상위 단체" xr:uid="{BA727617-7DE2-40BF-80C9-B6088C2F23D8}"/>
    <hyperlink ref="C5" location="'3. 지배구조'!A83" display="고객만족도 조사" xr:uid="{7CA723FE-016E-4761-A27D-6EDC62B78A79}"/>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문서" ma:contentTypeID="0x01010051F32E46131ADC4DBA13DF1337B550AF" ma:contentTypeVersion="12" ma:contentTypeDescription="새 문서를 만듭니다." ma:contentTypeScope="" ma:versionID="baf411cb31c3a978c5df266b818e79a4">
  <xsd:schema xmlns:xsd="http://www.w3.org/2001/XMLSchema" xmlns:xs="http://www.w3.org/2001/XMLSchema" xmlns:p="http://schemas.microsoft.com/office/2006/metadata/properties" xmlns:ns2="c4b4bfd6-a9f3-4910-8f76-5311d0820df5" xmlns:ns3="59f8f7ef-c184-4d43-b73d-8d6510410b68" targetNamespace="http://schemas.microsoft.com/office/2006/metadata/properties" ma:root="true" ma:fieldsID="3933414bb61160537f57e33a0da2b810" ns2:_="" ns3:_="">
    <xsd:import namespace="c4b4bfd6-a9f3-4910-8f76-5311d0820df5"/>
    <xsd:import namespace="59f8f7ef-c184-4d43-b73d-8d6510410b6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b4bfd6-a9f3-4910-8f76-5311d0820d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이미지 태그" ma:readOnly="false" ma:fieldId="{5cf76f15-5ced-4ddc-b409-7134ff3c332f}" ma:taxonomyMulti="true" ma:sspId="2257663b-965e-4417-a000-f8ffa9ed7c4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9f8f7ef-c184-4d43-b73d-8d6510410b6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0adf6a9-6236-4978-909f-ae5fd396719e}" ma:internalName="TaxCatchAll" ma:showField="CatchAllData" ma:web="59f8f7ef-c184-4d43-b73d-8d6510410b6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콘텐츠 형식"/>
        <xsd:element ref="dc:title" minOccurs="0" maxOccurs="1" ma:index="4" ma:displayName="제목"/>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4b4bfd6-a9f3-4910-8f76-5311d0820df5">
      <Terms xmlns="http://schemas.microsoft.com/office/infopath/2007/PartnerControls"/>
    </lcf76f155ced4ddcb4097134ff3c332f>
    <TaxCatchAll xmlns="59f8f7ef-c184-4d43-b73d-8d6510410b6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6D158CB-5A84-41BD-ADE4-74496C3523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b4bfd6-a9f3-4910-8f76-5311d0820df5"/>
    <ds:schemaRef ds:uri="59f8f7ef-c184-4d43-b73d-8d6510410b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36955D3-D28A-4F63-BA28-9C5A57E7604F}">
  <ds:schemaRefs>
    <ds:schemaRef ds:uri="http://schemas.microsoft.com/office/2006/metadata/properties"/>
    <ds:schemaRef ds:uri="http://schemas.microsoft.com/office/infopath/2007/PartnerControls"/>
    <ds:schemaRef ds:uri="c4b4bfd6-a9f3-4910-8f76-5311d0820df5"/>
    <ds:schemaRef ds:uri="59f8f7ef-c184-4d43-b73d-8d6510410b68"/>
  </ds:schemaRefs>
</ds:datastoreItem>
</file>

<file path=customXml/itemProps3.xml><?xml version="1.0" encoding="utf-8"?>
<ds:datastoreItem xmlns:ds="http://schemas.openxmlformats.org/officeDocument/2006/customXml" ds:itemID="{9E83EA58-A10E-421A-8BDC-F1E1DDFE777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4</vt:i4>
      </vt:variant>
      <vt:variant>
        <vt:lpstr>이름 지정된 범위</vt:lpstr>
      </vt:variant>
      <vt:variant>
        <vt:i4>1</vt:i4>
      </vt:variant>
    </vt:vector>
  </HeadingPairs>
  <TitlesOfParts>
    <vt:vector size="5" baseType="lpstr">
      <vt:lpstr>목차</vt:lpstr>
      <vt:lpstr>1. 환경</vt:lpstr>
      <vt:lpstr>2. 사회</vt:lpstr>
      <vt:lpstr>3. 지배구조</vt:lpstr>
      <vt:lpstr>목차!Print_Area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김준의/ESG DX 담당/Ackerton</dc:creator>
  <cp:keywords/>
  <dc:description/>
  <cp:lastModifiedBy>이상우/ESG 실사/평가팀/BEWITCH75</cp:lastModifiedBy>
  <cp:revision/>
  <cp:lastPrinted>2025-07-24T02:42:02Z</cp:lastPrinted>
  <dcterms:created xsi:type="dcterms:W3CDTF">2024-08-21T02:30:03Z</dcterms:created>
  <dcterms:modified xsi:type="dcterms:W3CDTF">2025-08-06T07:44:23Z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0x01010051F32E46131ADC4DBA13DF1337B550AF</vt:lpwstr>
  </property>
  <property fmtid="{D5CDD505-2E9C-101B-9397-08002B2CF9AE}" pid="3" name="MediaServiceImageTags">
    <vt:lpwstr/>
  </property>
</Properties>
</file>